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guofangyu\Desktop\"/>
    </mc:Choice>
  </mc:AlternateContent>
  <xr:revisionPtr revIDLastSave="0" documentId="13_ncr:1_{6726AA71-B958-4634-A8FB-D38E5E8E680B}" xr6:coauthVersionLast="47" xr6:coauthVersionMax="47" xr10:uidLastSave="{00000000-0000-0000-0000-000000000000}"/>
  <bookViews>
    <workbookView xWindow="-93" yWindow="-93" windowWidth="20186" windowHeight="12920" xr2:uid="{00000000-000D-0000-FFFF-FFFF00000000}"/>
  </bookViews>
  <sheets>
    <sheet name="注意事项" sheetId="1" r:id="rId1"/>
    <sheet name="任课教师联系方式" sheetId="8" r:id="rId2"/>
    <sheet name="21级" sheetId="3" r:id="rId3"/>
    <sheet name="20级" sheetId="6" r:id="rId4"/>
  </sheets>
  <definedNames>
    <definedName name="_xlnm._FilterDatabase" localSheetId="3" hidden="1">'20级'!$A$2:$L$15</definedName>
  </definedNames>
  <calcPr calcId="191029"/>
</workbook>
</file>

<file path=xl/calcChain.xml><?xml version="1.0" encoding="utf-8"?>
<calcChain xmlns="http://schemas.openxmlformats.org/spreadsheetml/2006/main">
  <c r="I31" i="3" l="1"/>
  <c r="I3" i="6"/>
  <c r="I7" i="6"/>
  <c r="I10" i="6"/>
  <c r="I14" i="6"/>
  <c r="I17" i="6"/>
  <c r="I21" i="6"/>
  <c r="I25" i="6"/>
  <c r="I29" i="6"/>
  <c r="I34" i="6"/>
  <c r="I37" i="6"/>
  <c r="I41" i="6"/>
  <c r="I43" i="6"/>
  <c r="I46" i="3" l="1"/>
  <c r="I43" i="3"/>
  <c r="I39" i="3"/>
  <c r="I35" i="3"/>
  <c r="I27" i="3"/>
  <c r="I23" i="3"/>
  <c r="I19" i="3"/>
  <c r="I15" i="3"/>
  <c r="I11" i="3"/>
  <c r="I7" i="3"/>
  <c r="I3" i="3"/>
</calcChain>
</file>

<file path=xl/sharedStrings.xml><?xml version="1.0" encoding="utf-8"?>
<sst xmlns="http://schemas.openxmlformats.org/spreadsheetml/2006/main" count="459" uniqueCount="367">
  <si>
    <t>课程名称</t>
  </si>
  <si>
    <t>校区</t>
  </si>
  <si>
    <t>院系</t>
  </si>
  <si>
    <t>班级</t>
  </si>
  <si>
    <t>辅导员</t>
  </si>
  <si>
    <t>手机号</t>
  </si>
  <si>
    <t>应选课学生数</t>
  </si>
  <si>
    <t>总人数</t>
  </si>
  <si>
    <t>形势与政策Ⅰ</t>
  </si>
  <si>
    <t>邯郸</t>
  </si>
  <si>
    <t>信息科学与工程学院</t>
  </si>
  <si>
    <t>基础医学院</t>
  </si>
  <si>
    <t>21级基法班</t>
  </si>
  <si>
    <t>刘丁丁</t>
  </si>
  <si>
    <t>生命科学学院</t>
  </si>
  <si>
    <t>马克思主义学院</t>
  </si>
  <si>
    <t>蒋涵</t>
  </si>
  <si>
    <t>物理学系</t>
  </si>
  <si>
    <t>大数据学院</t>
  </si>
  <si>
    <t>黄继娴</t>
  </si>
  <si>
    <t>公共卫生学院</t>
  </si>
  <si>
    <t>洪光辉</t>
  </si>
  <si>
    <t>经济学院</t>
  </si>
  <si>
    <t>21级经济学类3班</t>
  </si>
  <si>
    <t>李加祺</t>
  </si>
  <si>
    <t>中国语言文学系</t>
  </si>
  <si>
    <t>计算机科学技术学院</t>
  </si>
  <si>
    <t>21级临五1班</t>
  </si>
  <si>
    <t>法学院</t>
  </si>
  <si>
    <t>21级法学班</t>
  </si>
  <si>
    <t>金瑜婷</t>
  </si>
  <si>
    <t>历史学系</t>
  </si>
  <si>
    <t>21级历史班</t>
  </si>
  <si>
    <t>袁心怡</t>
  </si>
  <si>
    <t>护理学院</t>
  </si>
  <si>
    <t>21级护理班</t>
  </si>
  <si>
    <t>王俊思</t>
  </si>
  <si>
    <t>材料科学系</t>
  </si>
  <si>
    <t>胡盈</t>
  </si>
  <si>
    <t>外国语言文学学院</t>
  </si>
  <si>
    <t>21级小语种班</t>
  </si>
  <si>
    <t>高梦晗</t>
  </si>
  <si>
    <t>王一诺</t>
  </si>
  <si>
    <t>核科学与技术系</t>
  </si>
  <si>
    <t>余双江</t>
  </si>
  <si>
    <t>钟睿</t>
  </si>
  <si>
    <t>化学系</t>
  </si>
  <si>
    <t>朱丛林</t>
  </si>
  <si>
    <t>高分子科学系</t>
  </si>
  <si>
    <t>费思琦</t>
  </si>
  <si>
    <t>林晨</t>
  </si>
  <si>
    <t>环境科学与工程系</t>
  </si>
  <si>
    <t>杨茜迪</t>
  </si>
  <si>
    <t>药学院</t>
  </si>
  <si>
    <t>管理学院</t>
  </si>
  <si>
    <t>杨媛</t>
  </si>
  <si>
    <t>新闻学院</t>
  </si>
  <si>
    <t>金亦辰</t>
  </si>
  <si>
    <t>张申博</t>
  </si>
  <si>
    <t>航空航天系</t>
  </si>
  <si>
    <t>滕佳惠</t>
  </si>
  <si>
    <t>沙一鸥</t>
  </si>
  <si>
    <t>巩珈宁</t>
  </si>
  <si>
    <t>申景允</t>
  </si>
  <si>
    <t>社会发展与公共政策学院</t>
  </si>
  <si>
    <t>赵晨晨</t>
  </si>
  <si>
    <t>哲学学院</t>
  </si>
  <si>
    <t>王小蝶</t>
  </si>
  <si>
    <t>国际关系与公共事务学院</t>
  </si>
  <si>
    <t>陈圆玲</t>
  </si>
  <si>
    <t>于丹</t>
  </si>
  <si>
    <t>微电子学院</t>
  </si>
  <si>
    <t>唐浩迪</t>
  </si>
  <si>
    <t>21级临八1班</t>
  </si>
  <si>
    <t>李智敏</t>
  </si>
  <si>
    <t>陈海雨</t>
  </si>
  <si>
    <t>数学科学学院</t>
  </si>
  <si>
    <t>21级数学1班</t>
  </si>
  <si>
    <t>张嘉璇</t>
  </si>
  <si>
    <t>21级数学2班</t>
  </si>
  <si>
    <t>马一凡</t>
  </si>
  <si>
    <t xml:space="preserve">注意：2020级因转专业留在21级的学生，今年不修20级的课程（即停修一年）明年和21级学生一起跟班修二年级课程。
课程相关管理规定及相关资料可在学工部网站上查阅和下载。http://www.stuaff.fudan.edu.cn/10169/list.htm
若有选课疑问，请及时询问辅导员或联系形势与政策教研室。
邮箱：xingshizhengce@fudan.edu.cn 
电话：65643400 </t>
  </si>
  <si>
    <t>上课地点
1</t>
    <phoneticPr fontId="3" type="noConversion"/>
  </si>
  <si>
    <t>上课时间
1</t>
    <phoneticPr fontId="3" type="noConversion"/>
  </si>
  <si>
    <t>9月</t>
    <phoneticPr fontId="3" type="noConversion"/>
  </si>
  <si>
    <t>社会科学试验班1班</t>
  </si>
  <si>
    <t>21级社科2班</t>
  </si>
  <si>
    <t>18019069372</t>
  </si>
  <si>
    <t>13764493032</t>
  </si>
  <si>
    <t>17721052093</t>
  </si>
  <si>
    <t>18018592382</t>
  </si>
  <si>
    <t>21级社科4班</t>
  </si>
  <si>
    <t>15216600989</t>
  </si>
  <si>
    <t>社科三班</t>
  </si>
  <si>
    <t>18233369136</t>
  </si>
  <si>
    <t>2021级望道班</t>
  </si>
  <si>
    <t>18801330530</t>
  </si>
  <si>
    <t>18717997219</t>
  </si>
  <si>
    <t>2021级英翻西班</t>
  </si>
  <si>
    <t>18968772177</t>
  </si>
  <si>
    <t>2班</t>
  </si>
  <si>
    <t>18717996908</t>
  </si>
  <si>
    <t>1班</t>
  </si>
  <si>
    <t>21级本科班</t>
  </si>
  <si>
    <t>13585563206</t>
  </si>
  <si>
    <t>18325209295</t>
  </si>
  <si>
    <t>18717970359</t>
  </si>
  <si>
    <t>米热依古丽</t>
  </si>
  <si>
    <t>13162669283</t>
  </si>
  <si>
    <t>21临五2班+21重医班</t>
  </si>
  <si>
    <t>17717977419</t>
  </si>
  <si>
    <t>18101804696</t>
  </si>
  <si>
    <t>18701786076</t>
  </si>
  <si>
    <t>18817206980</t>
  </si>
  <si>
    <t>15021498423</t>
  </si>
  <si>
    <t>2021级经济学（国际项目）班</t>
  </si>
  <si>
    <t>15927150079</t>
  </si>
  <si>
    <t>18717999780</t>
  </si>
  <si>
    <t>经济学类1班</t>
  </si>
  <si>
    <t>15216632889</t>
  </si>
  <si>
    <t>经济学类2班</t>
  </si>
  <si>
    <t>17717900204</t>
  </si>
  <si>
    <t>2021级自然科学试验班5班</t>
  </si>
  <si>
    <t>技术科学试验4班</t>
  </si>
  <si>
    <t>18021007781</t>
  </si>
  <si>
    <t>13564160517</t>
  </si>
  <si>
    <t>核工程与核技术</t>
  </si>
  <si>
    <t>18225264109</t>
  </si>
  <si>
    <t>自然科学试验1班</t>
  </si>
  <si>
    <t>17721290120</t>
  </si>
  <si>
    <t>18021005753</t>
  </si>
  <si>
    <t>2021级自然科学试验2班</t>
  </si>
  <si>
    <t>18019061009</t>
  </si>
  <si>
    <t>21级自然科学试验6班</t>
  </si>
  <si>
    <t>软件学院</t>
  </si>
  <si>
    <t>2021软件工程班</t>
  </si>
  <si>
    <t>18021002586</t>
  </si>
  <si>
    <t>18621531701</t>
  </si>
  <si>
    <t>15216636792</t>
  </si>
  <si>
    <t>18019188280</t>
  </si>
  <si>
    <t>21技科6班</t>
  </si>
  <si>
    <t>17721051393</t>
  </si>
  <si>
    <t>临床医学院</t>
    <phoneticPr fontId="3" type="noConversion"/>
  </si>
  <si>
    <t>21航空航天班</t>
  </si>
  <si>
    <t>21临八2班</t>
    <phoneticPr fontId="3" type="noConversion"/>
  </si>
  <si>
    <t>上课时间
3</t>
    <phoneticPr fontId="3" type="noConversion"/>
  </si>
  <si>
    <t>上课地点
3</t>
    <phoneticPr fontId="3" type="noConversion"/>
  </si>
  <si>
    <t xml:space="preserve">9月28日 </t>
    <phoneticPr fontId="3" type="noConversion"/>
  </si>
  <si>
    <t>H3409</t>
  </si>
  <si>
    <t>10月12日</t>
    <phoneticPr fontId="3" type="noConversion"/>
  </si>
  <si>
    <t>10月19日</t>
  </si>
  <si>
    <t>10月19日</t>
    <phoneticPr fontId="3" type="noConversion"/>
  </si>
  <si>
    <t>10月26日</t>
    <phoneticPr fontId="3" type="noConversion"/>
  </si>
  <si>
    <t>H3409</t>
    <phoneticPr fontId="3" type="noConversion"/>
  </si>
  <si>
    <t>H3309</t>
    <phoneticPr fontId="3" type="noConversion"/>
  </si>
  <si>
    <t>H3209</t>
  </si>
  <si>
    <t>H3209</t>
    <phoneticPr fontId="3" type="noConversion"/>
  </si>
  <si>
    <t>H2101</t>
  </si>
  <si>
    <t>经济社会发展专题 二年级（二）
白鸽</t>
    <phoneticPr fontId="3" type="noConversion"/>
  </si>
  <si>
    <t>梁欣悦</t>
  </si>
  <si>
    <t xml:space="preserve">10月26日 </t>
    <phoneticPr fontId="5" type="noConversion"/>
  </si>
  <si>
    <t>17317312586</t>
  </si>
  <si>
    <t>秦艳晖</t>
  </si>
  <si>
    <t>20药学</t>
  </si>
  <si>
    <t>张江</t>
  </si>
  <si>
    <t xml:space="preserve">10月19日 </t>
    <phoneticPr fontId="5" type="noConversion"/>
  </si>
  <si>
    <t>18221819815</t>
  </si>
  <si>
    <t>孔寅长</t>
  </si>
  <si>
    <t>20法学</t>
  </si>
  <si>
    <t>江湾</t>
  </si>
  <si>
    <t>形势与政策 III</t>
  </si>
  <si>
    <t>李金城</t>
  </si>
  <si>
    <t>20信安保密人工智能</t>
  </si>
  <si>
    <t>13816215861</t>
  </si>
  <si>
    <t>林子晗</t>
  </si>
  <si>
    <t>20环境、大气</t>
  </si>
  <si>
    <t xml:space="preserve">10月12日 </t>
    <phoneticPr fontId="5" type="noConversion"/>
  </si>
  <si>
    <t>15000893639</t>
  </si>
  <si>
    <t>唐晓菁</t>
  </si>
  <si>
    <t>20微电子</t>
  </si>
  <si>
    <t>13052093389</t>
  </si>
  <si>
    <t>王洁</t>
  </si>
  <si>
    <t>20管院2班</t>
  </si>
  <si>
    <t xml:space="preserve">9月28日 </t>
    <phoneticPr fontId="5" type="noConversion"/>
  </si>
  <si>
    <t>18101876577</t>
  </si>
  <si>
    <t>王银飞</t>
  </si>
  <si>
    <t>20管院1班</t>
  </si>
  <si>
    <t>20级公共事业管理</t>
  </si>
  <si>
    <t>18916581065</t>
  </si>
  <si>
    <t>徐子恒</t>
  </si>
  <si>
    <t>20社政2</t>
  </si>
  <si>
    <t>18717719127</t>
  </si>
  <si>
    <t>尹思薇</t>
  </si>
  <si>
    <t>20社政1</t>
  </si>
  <si>
    <t>18916651107</t>
  </si>
  <si>
    <t>张格</t>
  </si>
  <si>
    <t>20级金融保险</t>
  </si>
  <si>
    <t>13262751580</t>
  </si>
  <si>
    <t>刘静</t>
  </si>
  <si>
    <t>20材料</t>
  </si>
  <si>
    <t>13795469096</t>
  </si>
  <si>
    <t>孙芯芸</t>
  </si>
  <si>
    <t>20临八2班（含重医）</t>
  </si>
  <si>
    <t>大国外交专题 二年级（二）
江珊</t>
    <phoneticPr fontId="3" type="noConversion"/>
  </si>
  <si>
    <t>一带一路专题 二年级（二）
付雁</t>
    <phoneticPr fontId="3" type="noConversion"/>
  </si>
  <si>
    <t>542377286</t>
  </si>
  <si>
    <t>韩文东</t>
  </si>
  <si>
    <t>20临八1班</t>
  </si>
  <si>
    <t>程梦琴</t>
  </si>
  <si>
    <t>20大数据</t>
  </si>
  <si>
    <t>18934465569</t>
  </si>
  <si>
    <t>周滨滔</t>
  </si>
  <si>
    <t>20政治学行政管理</t>
  </si>
  <si>
    <t>18916595259</t>
  </si>
  <si>
    <t>郑屿</t>
  </si>
  <si>
    <t>20国际政治</t>
  </si>
  <si>
    <t>13661814475</t>
  </si>
  <si>
    <t>刘建妮</t>
  </si>
  <si>
    <t>20级工科试验班</t>
  </si>
  <si>
    <t>18702110838</t>
  </si>
  <si>
    <t>张港悦</t>
  </si>
  <si>
    <t>20哲学</t>
  </si>
  <si>
    <t>18916591351</t>
  </si>
  <si>
    <t>姜鹤</t>
  </si>
  <si>
    <t>20生科</t>
  </si>
  <si>
    <t>邯郸</t>
    <phoneticPr fontId="3" type="noConversion"/>
  </si>
  <si>
    <t>H2101</t>
    <phoneticPr fontId="5" type="noConversion"/>
  </si>
  <si>
    <t>18817716319</t>
  </si>
  <si>
    <t>樊亚坤</t>
  </si>
  <si>
    <t>20经济</t>
  </si>
  <si>
    <t>13918559976</t>
  </si>
  <si>
    <t>杨泽璇</t>
  </si>
  <si>
    <t>20物理</t>
  </si>
  <si>
    <t>18701783261</t>
  </si>
  <si>
    <t>张漪</t>
  </si>
  <si>
    <t>20历史、旅游、文博</t>
  </si>
  <si>
    <t>18717723872</t>
  </si>
  <si>
    <t>乔清</t>
  </si>
  <si>
    <t>20中文2班</t>
  </si>
  <si>
    <t>大国外交专题 二年级（一）
赵晓惠</t>
    <phoneticPr fontId="3" type="noConversion"/>
  </si>
  <si>
    <t>一带一路专题 二年级（一）
黄洁</t>
    <phoneticPr fontId="3" type="noConversion"/>
  </si>
  <si>
    <t>13918935206</t>
  </si>
  <si>
    <t>步凡</t>
  </si>
  <si>
    <t>18962330087</t>
  </si>
  <si>
    <t>袁晴</t>
  </si>
  <si>
    <t>19916929910</t>
  </si>
  <si>
    <t>焦景</t>
  </si>
  <si>
    <t>15800561113</t>
  </si>
  <si>
    <t>陆婷婷</t>
  </si>
  <si>
    <t>20马克思</t>
  </si>
  <si>
    <t>18017891020</t>
  </si>
  <si>
    <t>李欣雨</t>
  </si>
  <si>
    <t>15062692025</t>
  </si>
  <si>
    <t>李飞虎</t>
  </si>
  <si>
    <t>地点
3</t>
    <phoneticPr fontId="5" type="noConversion"/>
  </si>
  <si>
    <t>上课时间
3</t>
    <phoneticPr fontId="5" type="noConversion"/>
  </si>
  <si>
    <t>一带一路专题 一年级（一）
李洁</t>
    <phoneticPr fontId="3" type="noConversion"/>
  </si>
  <si>
    <t>大国外交专题 一年级（一）
许妍</t>
    <phoneticPr fontId="3" type="noConversion"/>
  </si>
  <si>
    <t>经济社会发展专题 一年级（一）
陈睿</t>
    <phoneticPr fontId="3" type="noConversion"/>
  </si>
  <si>
    <t>大国外交专题 一年级（二）
茅盾</t>
    <phoneticPr fontId="3" type="noConversion"/>
  </si>
  <si>
    <t>经济社会发展专题 一年级（二）
郑阳</t>
    <phoneticPr fontId="3" type="noConversion"/>
  </si>
  <si>
    <t>大国外交专题 一年级（三）
夏学花</t>
  </si>
  <si>
    <t>大国外交专题 一年级（四）
周序倩</t>
    <phoneticPr fontId="3" type="noConversion"/>
  </si>
  <si>
    <t>经济社会发展专题 一年级（三）
王懿</t>
    <phoneticPr fontId="3" type="noConversion"/>
  </si>
  <si>
    <t>党的建设专题 二年级（二）
程丙</t>
    <phoneticPr fontId="3" type="noConversion"/>
  </si>
  <si>
    <t>专家授课
1</t>
    <phoneticPr fontId="3" type="noConversion"/>
  </si>
  <si>
    <t>21级药学1班</t>
    <phoneticPr fontId="3" type="noConversion"/>
  </si>
  <si>
    <t>21口腔班</t>
    <phoneticPr fontId="3" type="noConversion"/>
  </si>
  <si>
    <r>
      <rPr>
        <sz val="12"/>
        <color indexed="8"/>
        <rFont val="仿宋"/>
        <family val="3"/>
        <charset val="134"/>
      </rPr>
      <t>20数院1班</t>
    </r>
  </si>
  <si>
    <r>
      <rPr>
        <sz val="12"/>
        <color indexed="8"/>
        <rFont val="仿宋"/>
        <family val="3"/>
        <charset val="134"/>
      </rPr>
      <t>20数院2班</t>
    </r>
  </si>
  <si>
    <r>
      <rPr>
        <sz val="12"/>
        <color indexed="8"/>
        <rFont val="仿宋"/>
        <family val="3"/>
        <charset val="134"/>
      </rPr>
      <t>20信院1班</t>
    </r>
  </si>
  <si>
    <r>
      <rPr>
        <sz val="12"/>
        <color indexed="8"/>
        <rFont val="仿宋"/>
        <family val="3"/>
        <charset val="134"/>
      </rPr>
      <t>20信院2班</t>
    </r>
  </si>
  <si>
    <r>
      <rPr>
        <sz val="12"/>
        <color indexed="8"/>
        <rFont val="仿宋"/>
        <family val="3"/>
        <charset val="134"/>
      </rPr>
      <t>20中文1班</t>
    </r>
  </si>
  <si>
    <t>经济社会发展专题二年（二）
白鸽</t>
    <phoneticPr fontId="3" type="noConversion"/>
  </si>
  <si>
    <t>H3409
（258座）</t>
    <phoneticPr fontId="3" type="noConversion"/>
  </si>
  <si>
    <t>H3309
（251座）</t>
    <phoneticPr fontId="3" type="noConversion"/>
  </si>
  <si>
    <t>H3209
（251座）</t>
    <phoneticPr fontId="3" type="noConversion"/>
  </si>
  <si>
    <t>H2101
（234座）</t>
    <phoneticPr fontId="5" type="noConversion"/>
  </si>
  <si>
    <t>H5301
(288座)</t>
    <phoneticPr fontId="5" type="noConversion"/>
  </si>
  <si>
    <t xml:space="preserve"> JB101
（188座）</t>
    <phoneticPr fontId="5" type="noConversion"/>
  </si>
  <si>
    <t>Z2204
（134座）</t>
    <phoneticPr fontId="5" type="noConversion"/>
  </si>
  <si>
    <t>21级</t>
    <phoneticPr fontId="3" type="noConversion"/>
  </si>
  <si>
    <t>李洁</t>
    <phoneticPr fontId="5" type="noConversion"/>
  </si>
  <si>
    <t>许妍</t>
    <phoneticPr fontId="5" type="noConversion"/>
  </si>
  <si>
    <t>茅盾</t>
    <phoneticPr fontId="5" type="noConversion"/>
  </si>
  <si>
    <t>夏学花</t>
    <phoneticPr fontId="5" type="noConversion"/>
  </si>
  <si>
    <t>周序倩</t>
    <phoneticPr fontId="5" type="noConversion"/>
  </si>
  <si>
    <t>陈睿</t>
    <phoneticPr fontId="5" type="noConversion"/>
  </si>
  <si>
    <t>王懿</t>
    <phoneticPr fontId="5" type="noConversion"/>
  </si>
  <si>
    <t>郑阳</t>
    <phoneticPr fontId="5" type="noConversion"/>
  </si>
  <si>
    <t>王亚鹏</t>
    <phoneticPr fontId="5" type="noConversion"/>
  </si>
  <si>
    <t>专题</t>
    <phoneticPr fontId="3" type="noConversion"/>
  </si>
  <si>
    <t>教师</t>
    <phoneticPr fontId="3" type="noConversion"/>
  </si>
  <si>
    <t>一带一路 一年级（一）</t>
    <phoneticPr fontId="5" type="noConversion"/>
  </si>
  <si>
    <t>大国外交 一年级（一）</t>
    <phoneticPr fontId="5" type="noConversion"/>
  </si>
  <si>
    <t>大国外交 一年级（二）</t>
    <phoneticPr fontId="5" type="noConversion"/>
  </si>
  <si>
    <t>大国外交 一年级（三）</t>
    <phoneticPr fontId="3" type="noConversion"/>
  </si>
  <si>
    <t>大国外交 一年级（四）</t>
    <phoneticPr fontId="3" type="noConversion"/>
  </si>
  <si>
    <t>经济社会发展 一年级（一）</t>
    <phoneticPr fontId="5" type="noConversion"/>
  </si>
  <si>
    <t>经济社会发展 一年级（二）</t>
    <phoneticPr fontId="5" type="noConversion"/>
  </si>
  <si>
    <t>经济社会发展 一年级（三）</t>
    <phoneticPr fontId="5" type="noConversion"/>
  </si>
  <si>
    <t>党的建设 一年级（一）</t>
    <phoneticPr fontId="5" type="noConversion"/>
  </si>
  <si>
    <t>党的建设 二年级（二）</t>
    <phoneticPr fontId="5" type="noConversion"/>
  </si>
  <si>
    <t>党的建设 一年级（二）</t>
    <phoneticPr fontId="5" type="noConversion"/>
  </si>
  <si>
    <t>20级</t>
    <phoneticPr fontId="3" type="noConversion"/>
  </si>
  <si>
    <t>付雁</t>
    <phoneticPr fontId="5" type="noConversion"/>
  </si>
  <si>
    <t>黄洁</t>
    <phoneticPr fontId="5" type="noConversion"/>
  </si>
  <si>
    <t>赵晓惠</t>
    <phoneticPr fontId="5" type="noConversion"/>
  </si>
  <si>
    <t>江珊</t>
    <phoneticPr fontId="5" type="noConversion"/>
  </si>
  <si>
    <t xml:space="preserve">孙昶领 </t>
    <phoneticPr fontId="5" type="noConversion"/>
  </si>
  <si>
    <t>白鸽</t>
    <phoneticPr fontId="5" type="noConversion"/>
  </si>
  <si>
    <t>刘铁江</t>
    <phoneticPr fontId="5" type="noConversion"/>
  </si>
  <si>
    <t>一带一路 二年级（一）</t>
    <phoneticPr fontId="5" type="noConversion"/>
  </si>
  <si>
    <t>一带一路 二年级（二）</t>
    <phoneticPr fontId="5" type="noConversion"/>
  </si>
  <si>
    <t>大国外交 二年级（一）</t>
    <phoneticPr fontId="5" type="noConversion"/>
  </si>
  <si>
    <t>大国外交 二年级（二）</t>
    <phoneticPr fontId="5" type="noConversion"/>
  </si>
  <si>
    <t>经济社会发展 二年级（一）</t>
    <phoneticPr fontId="5" type="noConversion"/>
  </si>
  <si>
    <t>经济社会发展 二年级（二）</t>
    <phoneticPr fontId="5" type="noConversion"/>
  </si>
  <si>
    <t>党的建设 二年级（一）</t>
    <phoneticPr fontId="5" type="noConversion"/>
  </si>
  <si>
    <t xml:space="preserve"> 王安华</t>
    <phoneticPr fontId="5" type="noConversion"/>
  </si>
  <si>
    <t>党的建设 二年级（三）</t>
    <phoneticPr fontId="5" type="noConversion"/>
  </si>
  <si>
    <t>党的建设 一年级（三）</t>
    <phoneticPr fontId="5" type="noConversion"/>
  </si>
  <si>
    <t>党的建设 二年级（四）</t>
    <phoneticPr fontId="5" type="noConversion"/>
  </si>
  <si>
    <t>党的建设 一年级（四）</t>
    <phoneticPr fontId="5" type="noConversion"/>
  </si>
  <si>
    <t>米热依古丽</t>
    <phoneticPr fontId="5" type="noConversion"/>
  </si>
  <si>
    <t>正大
体育馆</t>
    <phoneticPr fontId="3" type="noConversion"/>
  </si>
  <si>
    <t>焦书记
新生第一课</t>
    <phoneticPr fontId="3" type="noConversion"/>
  </si>
  <si>
    <t>H5301</t>
    <phoneticPr fontId="5" type="noConversion"/>
  </si>
  <si>
    <t xml:space="preserve"> H2201</t>
    <phoneticPr fontId="5" type="noConversion"/>
  </si>
  <si>
    <t>10月19日</t>
    <phoneticPr fontId="5" type="noConversion"/>
  </si>
  <si>
    <t>H2201
（234座）</t>
    <phoneticPr fontId="5" type="noConversion"/>
  </si>
  <si>
    <t>经济社会发展 二年级（三）</t>
    <phoneticPr fontId="5" type="noConversion"/>
  </si>
  <si>
    <t>经济社会发展专题 二年级（三）
孙昶领</t>
    <phoneticPr fontId="3" type="noConversion"/>
  </si>
  <si>
    <t>党的建设专题 一年级（二）
程丙</t>
    <phoneticPr fontId="3" type="noConversion"/>
  </si>
  <si>
    <t>陈坚 程丙</t>
    <phoneticPr fontId="5" type="noConversion"/>
  </si>
  <si>
    <t>党的建设专题 二年级（三）
陈坚</t>
    <phoneticPr fontId="3" type="noConversion"/>
  </si>
  <si>
    <t>党的建设专题 二年级（四）
米热依古丽</t>
    <phoneticPr fontId="3" type="noConversion"/>
  </si>
  <si>
    <t>PTSS110058</t>
    <phoneticPr fontId="3" type="noConversion"/>
  </si>
  <si>
    <t>注意事项</t>
    <phoneticPr fontId="3" type="noConversion"/>
  </si>
  <si>
    <t>janehuang@fudan.edu.cn</t>
    <phoneticPr fontId="5" type="noConversion"/>
  </si>
  <si>
    <t>jieli@fudan.edu.cn</t>
    <phoneticPr fontId="5" type="noConversion"/>
  </si>
  <si>
    <t>yan_xu@fudan.edu.cn</t>
    <phoneticPr fontId="5" type="noConversion"/>
  </si>
  <si>
    <t>dm532@fudan.edu.cn</t>
    <phoneticPr fontId="5" type="noConversion"/>
  </si>
  <si>
    <t>sunsnow@fudan.edu.cn</t>
    <phoneticPr fontId="5" type="noConversion"/>
  </si>
  <si>
    <t>zhouxq@fudan.edu.cn</t>
    <phoneticPr fontId="5" type="noConversion"/>
  </si>
  <si>
    <t>chenrui@fudan.edu.cn</t>
    <phoneticPr fontId="5" type="noConversion"/>
  </si>
  <si>
    <t>zhengyang@fudan.edu.cn</t>
    <phoneticPr fontId="5" type="noConversion"/>
  </si>
  <si>
    <t>fdwangyi@fudan.edu.cn</t>
    <phoneticPr fontId="5" type="noConversion"/>
  </si>
  <si>
    <t>wyp@fudan.edu.cn</t>
    <phoneticPr fontId="5" type="noConversion"/>
  </si>
  <si>
    <t>mireyiguli@fudan.edu.cn</t>
    <phoneticPr fontId="5" type="noConversion"/>
  </si>
  <si>
    <t>fu_yan@fudan.edu.cn</t>
    <phoneticPr fontId="5" type="noConversion"/>
  </si>
  <si>
    <t>zhaoxiaohui@fudan.edu.cn</t>
    <phoneticPr fontId="5" type="noConversion"/>
  </si>
  <si>
    <t>jiangshan@fudan.edu.cn</t>
    <phoneticPr fontId="5" type="noConversion"/>
  </si>
  <si>
    <t>liutiejiang@fudan.edu.cn</t>
    <phoneticPr fontId="5" type="noConversion"/>
  </si>
  <si>
    <t>baige@fudan.edu.cn</t>
    <phoneticPr fontId="5" type="noConversion"/>
  </si>
  <si>
    <t>suncl@fudan.edu.cn</t>
    <phoneticPr fontId="5" type="noConversion"/>
  </si>
  <si>
    <t>wanganhua@fudan.edu.cn</t>
    <phoneticPr fontId="5" type="noConversion"/>
  </si>
  <si>
    <r>
      <rPr>
        <b/>
        <sz val="11"/>
        <rFont val="黑体"/>
        <family val="3"/>
        <charset val="134"/>
      </rPr>
      <t>邮箱</t>
    </r>
    <phoneticPr fontId="3" type="noConversion"/>
  </si>
  <si>
    <r>
      <t>chenjian@fuan.edu.cn</t>
    </r>
    <r>
      <rPr>
        <sz val="11"/>
        <color indexed="8"/>
        <rFont val="等线"/>
        <family val="3"/>
        <charset val="134"/>
      </rPr>
      <t>；</t>
    </r>
    <r>
      <rPr>
        <sz val="11"/>
        <color indexed="8"/>
        <rFont val="Times New Roman"/>
        <family val="1"/>
      </rPr>
      <t>chengbing@fudan.edu.cn</t>
    </r>
    <phoneticPr fontId="5" type="noConversion"/>
  </si>
  <si>
    <t>课程代码</t>
    <phoneticPr fontId="3" type="noConversion"/>
  </si>
  <si>
    <t>2021-2022学年第一学期9月、10月2021级学生课程安排</t>
    <phoneticPr fontId="3" type="noConversion"/>
  </si>
  <si>
    <t>2021-2022学年第一学期9月、10月2020级学生课程安排</t>
    <phoneticPr fontId="5" type="noConversion"/>
  </si>
  <si>
    <t>课程代码</t>
    <phoneticPr fontId="5" type="noConversion"/>
  </si>
  <si>
    <t>PTSS110060</t>
    <phoneticPr fontId="5" type="noConversion"/>
  </si>
  <si>
    <t>专题授课
3</t>
    <phoneticPr fontId="3" type="noConversion"/>
  </si>
  <si>
    <t>专题授课
3</t>
    <phoneticPr fontId="5" type="noConversion"/>
  </si>
  <si>
    <r>
      <t xml:space="preserve">1. 一年级第一学期修读《形势与政策课I》课程序号PTSS110058（秋季学期开课），第二学期修读《形势与政策课II》课程序号PTSS110059（春季学期开课）
   二年级第一学期修读《形势与政策课III》课程序号PTSS110060（秋季学期开课），第二学期修读《形势与政策课IV》课程序号PTSS110061（春季学期开课）
2. </t>
    </r>
    <r>
      <rPr>
        <sz val="11"/>
        <color rgb="FFFF0000"/>
        <rFont val="等线"/>
        <family val="3"/>
        <charset val="134"/>
      </rPr>
      <t>请一、二年级学生务必按照辅导员通知的时间地点上课</t>
    </r>
    <r>
      <rPr>
        <sz val="11"/>
        <color indexed="8"/>
        <rFont val="等线"/>
        <family val="3"/>
        <charset val="134"/>
      </rPr>
      <t>。高年级学生参照本院系低年级学生上课时间地点进行上课，如遇重复课程，请自行调换至同一课程代码下其他老师的班次上课。
3. 形势与政策课原则上不批准请假，如确有特殊情况需要</t>
    </r>
    <r>
      <rPr>
        <sz val="11"/>
        <color rgb="FFFF0000"/>
        <rFont val="等线"/>
        <family val="3"/>
        <charset val="134"/>
      </rPr>
      <t>请假请联系对应课时的授课老师</t>
    </r>
    <r>
      <rPr>
        <sz val="11"/>
        <color indexed="8"/>
        <rFont val="等线"/>
        <family val="3"/>
        <charset val="134"/>
      </rPr>
      <t>，向授课老师提出经辅导员签字后的请假申请。
4. 课堂上请认真书写答题纸。不合格/缺课次数超过1次的，成绩记为NP，请按照教务处的规定及时提交补考申请；不合格/缺课次数为1次的，成绩记为？，请按照教务处的规定及时提交缓考申请。
5. 请正确、清晰书写答题纸上的学号、姓名，字迹潦草无法辨认或错误的，视为不合格答题纸。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</si>
</sst>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等线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9"/>
      <name val="宋体"/>
      <family val="3"/>
      <charset val="134"/>
    </font>
    <font>
      <sz val="11"/>
      <color theme="1"/>
      <name val="Helvetica Neue"/>
      <family val="2"/>
      <scheme val="minor"/>
    </font>
    <font>
      <sz val="9"/>
      <name val="Helvetica Neue"/>
      <family val="3"/>
      <charset val="134"/>
      <scheme val="minor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b/>
      <sz val="20"/>
      <color indexed="8"/>
      <name val="仿宋"/>
      <family val="3"/>
      <charset val="134"/>
    </font>
    <font>
      <sz val="11"/>
      <name val="仿宋_GB2312"/>
      <family val="3"/>
      <charset val="134"/>
    </font>
    <font>
      <b/>
      <sz val="16"/>
      <name val="方正大标宋简体"/>
      <family val="4"/>
      <charset val="134"/>
    </font>
    <font>
      <b/>
      <sz val="11"/>
      <name val="黑体"/>
      <family val="3"/>
      <charset val="134"/>
    </font>
    <font>
      <sz val="11"/>
      <color rgb="FFFF0000"/>
      <name val="等线"/>
      <family val="3"/>
      <charset val="134"/>
    </font>
    <font>
      <b/>
      <sz val="18"/>
      <color indexed="8"/>
      <name val="等线"/>
      <family val="3"/>
      <charset val="13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4" fillId="6" borderId="1" xfId="1" applyFill="1" applyBorder="1"/>
    <xf numFmtId="0" fontId="2" fillId="6" borderId="1" xfId="1" applyFont="1" applyFill="1" applyBorder="1" applyAlignment="1">
      <alignment horizontal="center"/>
    </xf>
    <xf numFmtId="0" fontId="4" fillId="6" borderId="1" xfId="1" applyFill="1" applyBorder="1" applyAlignment="1">
      <alignment horizontal="center"/>
    </xf>
    <xf numFmtId="0" fontId="4" fillId="6" borderId="1" xfId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9" fontId="7" fillId="6" borderId="1" xfId="1" applyNumberFormat="1" applyFont="1" applyFill="1" applyBorder="1" applyAlignment="1">
      <alignment wrapText="1"/>
    </xf>
    <xf numFmtId="0" fontId="6" fillId="6" borderId="1" xfId="1" applyFont="1" applyFill="1" applyBorder="1" applyAlignment="1">
      <alignment vertical="center" wrapText="1"/>
    </xf>
    <xf numFmtId="49" fontId="6" fillId="6" borderId="1" xfId="1" applyNumberFormat="1" applyFont="1" applyFill="1" applyBorder="1" applyAlignment="1">
      <alignment wrapText="1"/>
    </xf>
    <xf numFmtId="49" fontId="6" fillId="6" borderId="1" xfId="1" applyNumberFormat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vertical="center" wrapText="1"/>
    </xf>
    <xf numFmtId="49" fontId="6" fillId="6" borderId="1" xfId="1" applyNumberFormat="1" applyFont="1" applyFill="1" applyBorder="1" applyAlignment="1">
      <alignment horizontal="center" wrapText="1"/>
    </xf>
    <xf numFmtId="49" fontId="4" fillId="6" borderId="1" xfId="1" applyNumberFormat="1" applyFill="1" applyBorder="1"/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11" fillId="0" borderId="0" xfId="0" applyFont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vertical="center" wrapText="1"/>
    </xf>
    <xf numFmtId="49" fontId="7" fillId="6" borderId="1" xfId="1" applyNumberFormat="1" applyFont="1" applyFill="1" applyBorder="1" applyAlignment="1">
      <alignment vertical="center" wrapText="1"/>
    </xf>
    <xf numFmtId="0" fontId="4" fillId="0" borderId="1" xfId="1" applyFill="1" applyBorder="1"/>
    <xf numFmtId="0" fontId="6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49" fontId="7" fillId="5" borderId="1" xfId="1" applyNumberFormat="1" applyFont="1" applyFill="1" applyBorder="1" applyAlignment="1">
      <alignment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/>
    </xf>
    <xf numFmtId="0" fontId="4" fillId="5" borderId="1" xfId="1" applyFill="1" applyBorder="1"/>
    <xf numFmtId="49" fontId="4" fillId="5" borderId="1" xfId="1" applyNumberFormat="1" applyFill="1" applyBorder="1"/>
    <xf numFmtId="0" fontId="2" fillId="5" borderId="1" xfId="1" applyFont="1" applyFill="1" applyBorder="1" applyAlignment="1">
      <alignment horizontal="center"/>
    </xf>
    <xf numFmtId="0" fontId="4" fillId="5" borderId="1" xfId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31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vertical="center" wrapText="1"/>
    </xf>
    <xf numFmtId="0" fontId="7" fillId="6" borderId="1" xfId="1" applyFont="1" applyFill="1" applyBorder="1" applyAlignment="1">
      <alignment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49" fontId="7" fillId="6" borderId="3" xfId="1" applyNumberFormat="1" applyFont="1" applyFill="1" applyBorder="1" applyAlignment="1">
      <alignment horizontal="center" vertical="center" wrapText="1"/>
    </xf>
    <xf numFmtId="49" fontId="7" fillId="6" borderId="4" xfId="1" applyNumberFormat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EEBF6"/>
      <rgbColor rgb="FFAAAAAA"/>
      <rgbColor rgb="FFFFFFFF"/>
      <rgbColor rgb="FFFF0000"/>
      <rgbColor rgb="FFFFF2CC"/>
      <rgbColor rgb="FF7F7F7F"/>
      <rgbColor rgb="FFFFC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showGridLines="0" tabSelected="1" workbookViewId="0">
      <selection activeCell="A7" sqref="A7"/>
    </sheetView>
  </sheetViews>
  <sheetFormatPr defaultColWidth="8.64453125" defaultRowHeight="14" customHeight="1"/>
  <cols>
    <col min="1" max="1" width="142" style="1" customWidth="1"/>
    <col min="2" max="13" width="8.64453125" style="1" customWidth="1"/>
    <col min="14" max="16384" width="8.64453125" style="1"/>
  </cols>
  <sheetData>
    <row r="1" spans="1:1" ht="22.7">
      <c r="A1" s="57" t="s">
        <v>338</v>
      </c>
    </row>
    <row r="2" spans="1:1" ht="165" customHeight="1">
      <c r="A2" s="56" t="s">
        <v>366</v>
      </c>
    </row>
  </sheetData>
  <phoneticPr fontId="3" type="noConversion"/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F16" sqref="F16"/>
    </sheetView>
  </sheetViews>
  <sheetFormatPr defaultColWidth="8.9375" defaultRowHeight="14.7"/>
  <cols>
    <col min="1" max="1" width="25.64453125" style="29" bestFit="1" customWidth="1"/>
    <col min="2" max="2" width="11.1171875" style="29" bestFit="1" customWidth="1"/>
    <col min="3" max="3" width="44.46875" style="61" bestFit="1" customWidth="1"/>
    <col min="4" max="16384" width="8.9375" style="29"/>
  </cols>
  <sheetData>
    <row r="1" spans="1:4" ht="20">
      <c r="A1" s="76" t="s">
        <v>281</v>
      </c>
      <c r="B1" s="76"/>
      <c r="C1" s="76"/>
      <c r="D1" s="28"/>
    </row>
    <row r="2" spans="1:4" ht="14.35">
      <c r="A2" s="32" t="s">
        <v>291</v>
      </c>
      <c r="B2" s="32" t="s">
        <v>292</v>
      </c>
      <c r="C2" s="58" t="s">
        <v>357</v>
      </c>
      <c r="D2" s="28"/>
    </row>
    <row r="3" spans="1:4">
      <c r="A3" s="30" t="s">
        <v>293</v>
      </c>
      <c r="B3" s="30" t="s">
        <v>282</v>
      </c>
      <c r="C3" s="59" t="s">
        <v>340</v>
      </c>
    </row>
    <row r="4" spans="1:4">
      <c r="A4" s="30" t="s">
        <v>294</v>
      </c>
      <c r="B4" s="30" t="s">
        <v>283</v>
      </c>
      <c r="C4" s="59" t="s">
        <v>341</v>
      </c>
      <c r="D4" s="28"/>
    </row>
    <row r="5" spans="1:4">
      <c r="A5" s="30" t="s">
        <v>295</v>
      </c>
      <c r="B5" s="30" t="s">
        <v>284</v>
      </c>
      <c r="C5" s="59" t="s">
        <v>342</v>
      </c>
      <c r="D5" s="28"/>
    </row>
    <row r="6" spans="1:4">
      <c r="A6" s="30" t="s">
        <v>296</v>
      </c>
      <c r="B6" s="30" t="s">
        <v>285</v>
      </c>
      <c r="C6" s="59" t="s">
        <v>343</v>
      </c>
      <c r="D6" s="28"/>
    </row>
    <row r="7" spans="1:4">
      <c r="A7" s="30" t="s">
        <v>297</v>
      </c>
      <c r="B7" s="30" t="s">
        <v>286</v>
      </c>
      <c r="C7" s="59" t="s">
        <v>344</v>
      </c>
      <c r="D7" s="28"/>
    </row>
    <row r="8" spans="1:4">
      <c r="A8" s="30" t="s">
        <v>298</v>
      </c>
      <c r="B8" s="30" t="s">
        <v>287</v>
      </c>
      <c r="C8" s="59" t="s">
        <v>345</v>
      </c>
      <c r="D8" s="28"/>
    </row>
    <row r="9" spans="1:4">
      <c r="A9" s="30" t="s">
        <v>299</v>
      </c>
      <c r="B9" s="30" t="s">
        <v>289</v>
      </c>
      <c r="C9" s="59" t="s">
        <v>346</v>
      </c>
      <c r="D9" s="28"/>
    </row>
    <row r="10" spans="1:4">
      <c r="A10" s="30" t="s">
        <v>300</v>
      </c>
      <c r="B10" s="30" t="s">
        <v>288</v>
      </c>
      <c r="C10" s="59" t="s">
        <v>347</v>
      </c>
      <c r="D10" s="28"/>
    </row>
    <row r="11" spans="1:4">
      <c r="A11" s="30" t="s">
        <v>301</v>
      </c>
      <c r="B11" s="30" t="s">
        <v>290</v>
      </c>
      <c r="C11" s="59" t="s">
        <v>348</v>
      </c>
      <c r="D11" s="28"/>
    </row>
    <row r="12" spans="1:4">
      <c r="A12" s="30" t="s">
        <v>303</v>
      </c>
      <c r="B12" s="30" t="s">
        <v>334</v>
      </c>
      <c r="C12" s="59" t="s">
        <v>358</v>
      </c>
      <c r="D12" s="28"/>
    </row>
    <row r="13" spans="1:4">
      <c r="A13" s="30" t="s">
        <v>321</v>
      </c>
      <c r="B13" s="30" t="s">
        <v>334</v>
      </c>
      <c r="C13" s="59" t="s">
        <v>358</v>
      </c>
      <c r="D13" s="30"/>
    </row>
    <row r="14" spans="1:4">
      <c r="A14" s="30" t="s">
        <v>323</v>
      </c>
      <c r="B14" s="30" t="s">
        <v>334</v>
      </c>
      <c r="C14" s="59" t="s">
        <v>358</v>
      </c>
    </row>
    <row r="15" spans="1:4">
      <c r="A15" s="31"/>
      <c r="B15" s="31"/>
      <c r="C15" s="60"/>
      <c r="D15" s="31"/>
    </row>
    <row r="16" spans="1:4" ht="20">
      <c r="A16" s="77" t="s">
        <v>304</v>
      </c>
      <c r="B16" s="77"/>
      <c r="C16" s="77"/>
    </row>
    <row r="17" spans="1:3" ht="14.35">
      <c r="A17" s="32" t="s">
        <v>291</v>
      </c>
      <c r="B17" s="32" t="s">
        <v>292</v>
      </c>
      <c r="C17" s="58" t="s">
        <v>357</v>
      </c>
    </row>
    <row r="18" spans="1:3">
      <c r="A18" s="30" t="s">
        <v>312</v>
      </c>
      <c r="B18" s="30" t="s">
        <v>306</v>
      </c>
      <c r="C18" s="59" t="s">
        <v>339</v>
      </c>
    </row>
    <row r="19" spans="1:3">
      <c r="A19" s="30" t="s">
        <v>313</v>
      </c>
      <c r="B19" s="30" t="s">
        <v>305</v>
      </c>
      <c r="C19" s="59" t="s">
        <v>350</v>
      </c>
    </row>
    <row r="20" spans="1:3">
      <c r="A20" s="30" t="s">
        <v>314</v>
      </c>
      <c r="B20" s="30" t="s">
        <v>307</v>
      </c>
      <c r="C20" s="59" t="s">
        <v>351</v>
      </c>
    </row>
    <row r="21" spans="1:3">
      <c r="A21" s="30" t="s">
        <v>315</v>
      </c>
      <c r="B21" s="30" t="s">
        <v>308</v>
      </c>
      <c r="C21" s="59" t="s">
        <v>352</v>
      </c>
    </row>
    <row r="22" spans="1:3">
      <c r="A22" s="30" t="s">
        <v>316</v>
      </c>
      <c r="B22" s="30" t="s">
        <v>311</v>
      </c>
      <c r="C22" s="59" t="s">
        <v>353</v>
      </c>
    </row>
    <row r="23" spans="1:3">
      <c r="A23" s="30" t="s">
        <v>317</v>
      </c>
      <c r="B23" s="30" t="s">
        <v>310</v>
      </c>
      <c r="C23" s="59" t="s">
        <v>354</v>
      </c>
    </row>
    <row r="24" spans="1:3">
      <c r="A24" s="30" t="s">
        <v>331</v>
      </c>
      <c r="B24" s="30" t="s">
        <v>309</v>
      </c>
      <c r="C24" s="59" t="s">
        <v>355</v>
      </c>
    </row>
    <row r="25" spans="1:3">
      <c r="A25" s="30" t="s">
        <v>318</v>
      </c>
      <c r="B25" s="30" t="s">
        <v>319</v>
      </c>
      <c r="C25" s="59" t="s">
        <v>356</v>
      </c>
    </row>
    <row r="26" spans="1:3">
      <c r="A26" s="30" t="s">
        <v>302</v>
      </c>
      <c r="B26" s="30" t="s">
        <v>334</v>
      </c>
      <c r="C26" s="59" t="s">
        <v>358</v>
      </c>
    </row>
    <row r="27" spans="1:3">
      <c r="A27" s="30" t="s">
        <v>320</v>
      </c>
      <c r="B27" s="30" t="s">
        <v>334</v>
      </c>
      <c r="C27" s="59" t="s">
        <v>358</v>
      </c>
    </row>
    <row r="28" spans="1:3">
      <c r="A28" s="30" t="s">
        <v>322</v>
      </c>
      <c r="B28" s="30" t="s">
        <v>324</v>
      </c>
      <c r="C28" s="59" t="s">
        <v>349</v>
      </c>
    </row>
  </sheetData>
  <mergeCells count="2">
    <mergeCell ref="A1:C1"/>
    <mergeCell ref="A16:C16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1"/>
  <sheetViews>
    <sheetView showGridLines="0" topLeftCell="H23" zoomScale="99" zoomScaleNormal="99" workbookViewId="0">
      <selection activeCell="I50" sqref="I50"/>
    </sheetView>
  </sheetViews>
  <sheetFormatPr defaultColWidth="8.64453125" defaultRowHeight="14" customHeight="1"/>
  <cols>
    <col min="1" max="1" width="11.87890625" style="3" bestFit="1" customWidth="1"/>
    <col min="2" max="2" width="14" style="3" customWidth="1"/>
    <col min="3" max="3" width="6.17578125" style="2" bestFit="1" customWidth="1"/>
    <col min="4" max="4" width="28.703125" style="2" bestFit="1" customWidth="1"/>
    <col min="5" max="5" width="33.703125" style="2" bestFit="1" customWidth="1"/>
    <col min="6" max="6" width="13.41015625" style="2" bestFit="1" customWidth="1"/>
    <col min="7" max="7" width="14.703125" style="3" bestFit="1" customWidth="1"/>
    <col min="8" max="8" width="14.703125" style="12" customWidth="1"/>
    <col min="9" max="9" width="11.52734375" style="3" customWidth="1"/>
    <col min="10" max="10" width="10.05859375" style="2" customWidth="1"/>
    <col min="11" max="11" width="10.05859375" style="2" bestFit="1" customWidth="1"/>
    <col min="12" max="12" width="12.29296875" style="2" bestFit="1" customWidth="1"/>
    <col min="13" max="13" width="11" style="2" customWidth="1"/>
    <col min="14" max="14" width="11.17578125" style="2" bestFit="1" customWidth="1"/>
    <col min="15" max="15" width="32.87890625" style="2" bestFit="1" customWidth="1"/>
    <col min="16" max="16" width="8.64453125" style="2" customWidth="1"/>
    <col min="17" max="16384" width="8.64453125" style="2"/>
  </cols>
  <sheetData>
    <row r="1" spans="1:18" ht="40.200000000000003" customHeight="1">
      <c r="A1" s="95" t="s">
        <v>360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8" s="53" customFormat="1" ht="28.2" customHeight="1">
      <c r="A2" s="55" t="s">
        <v>359</v>
      </c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83</v>
      </c>
      <c r="K2" s="55" t="s">
        <v>82</v>
      </c>
      <c r="L2" s="55" t="s">
        <v>265</v>
      </c>
      <c r="M2" s="55" t="s">
        <v>145</v>
      </c>
      <c r="N2" s="55" t="s">
        <v>146</v>
      </c>
      <c r="O2" s="55" t="s">
        <v>364</v>
      </c>
    </row>
    <row r="3" spans="1:18" s="52" customFormat="1" ht="15" customHeight="1">
      <c r="A3" s="78" t="s">
        <v>337</v>
      </c>
      <c r="B3" s="78" t="s">
        <v>8</v>
      </c>
      <c r="C3" s="88" t="s">
        <v>9</v>
      </c>
      <c r="D3" s="17" t="s">
        <v>28</v>
      </c>
      <c r="E3" s="17" t="s">
        <v>29</v>
      </c>
      <c r="F3" s="17" t="s">
        <v>30</v>
      </c>
      <c r="G3" s="17" t="s">
        <v>87</v>
      </c>
      <c r="H3" s="18">
        <v>98</v>
      </c>
      <c r="I3" s="96">
        <f>SUM(H3:H5)</f>
        <v>195</v>
      </c>
      <c r="J3" s="83" t="s">
        <v>84</v>
      </c>
      <c r="K3" s="83" t="s">
        <v>325</v>
      </c>
      <c r="L3" s="83" t="s">
        <v>326</v>
      </c>
      <c r="M3" s="90" t="s">
        <v>147</v>
      </c>
      <c r="N3" s="80" t="s">
        <v>274</v>
      </c>
      <c r="O3" s="83" t="s">
        <v>257</v>
      </c>
    </row>
    <row r="4" spans="1:18" s="52" customFormat="1" ht="15" customHeight="1">
      <c r="A4" s="79"/>
      <c r="B4" s="79"/>
      <c r="C4" s="88"/>
      <c r="D4" s="17" t="s">
        <v>68</v>
      </c>
      <c r="E4" s="17" t="s">
        <v>85</v>
      </c>
      <c r="F4" s="17" t="s">
        <v>69</v>
      </c>
      <c r="G4" s="17" t="s">
        <v>88</v>
      </c>
      <c r="H4" s="18">
        <v>48</v>
      </c>
      <c r="I4" s="96"/>
      <c r="J4" s="83"/>
      <c r="K4" s="83"/>
      <c r="L4" s="83"/>
      <c r="M4" s="91"/>
      <c r="N4" s="81"/>
      <c r="O4" s="83"/>
      <c r="R4" s="54"/>
    </row>
    <row r="5" spans="1:18" s="52" customFormat="1" ht="15" customHeight="1">
      <c r="A5" s="79"/>
      <c r="B5" s="79"/>
      <c r="C5" s="88"/>
      <c r="D5" s="17" t="s">
        <v>68</v>
      </c>
      <c r="E5" s="17" t="s">
        <v>86</v>
      </c>
      <c r="F5" s="17" t="s">
        <v>70</v>
      </c>
      <c r="G5" s="17" t="s">
        <v>89</v>
      </c>
      <c r="H5" s="18">
        <v>49</v>
      </c>
      <c r="I5" s="96"/>
      <c r="J5" s="83"/>
      <c r="K5" s="83"/>
      <c r="L5" s="83"/>
      <c r="M5" s="91"/>
      <c r="N5" s="82"/>
      <c r="O5" s="83"/>
      <c r="R5" s="54"/>
    </row>
    <row r="6" spans="1:18" s="52" customFormat="1" ht="15.35">
      <c r="A6" s="79"/>
      <c r="B6" s="79"/>
      <c r="C6" s="88"/>
      <c r="D6" s="50"/>
      <c r="E6" s="50"/>
      <c r="F6" s="50"/>
      <c r="G6" s="55"/>
      <c r="H6" s="51"/>
      <c r="I6" s="51"/>
      <c r="J6" s="83"/>
      <c r="K6" s="83"/>
      <c r="L6" s="83"/>
      <c r="M6" s="62"/>
      <c r="N6" s="55"/>
      <c r="O6" s="55"/>
      <c r="R6" s="54"/>
    </row>
    <row r="7" spans="1:18" s="52" customFormat="1" ht="15" customHeight="1">
      <c r="A7" s="79"/>
      <c r="B7" s="79"/>
      <c r="C7" s="88"/>
      <c r="D7" s="17" t="s">
        <v>31</v>
      </c>
      <c r="E7" s="17" t="s">
        <v>32</v>
      </c>
      <c r="F7" s="17" t="s">
        <v>33</v>
      </c>
      <c r="G7" s="17" t="s">
        <v>90</v>
      </c>
      <c r="H7" s="18">
        <v>91</v>
      </c>
      <c r="I7" s="89">
        <f>SUM(H7:H9)</f>
        <v>189</v>
      </c>
      <c r="J7" s="83"/>
      <c r="K7" s="83"/>
      <c r="L7" s="83"/>
      <c r="M7" s="87" t="s">
        <v>149</v>
      </c>
      <c r="N7" s="80" t="s">
        <v>153</v>
      </c>
      <c r="O7" s="83" t="s">
        <v>256</v>
      </c>
    </row>
    <row r="8" spans="1:18" s="52" customFormat="1" ht="15" customHeight="1">
      <c r="A8" s="79"/>
      <c r="B8" s="79"/>
      <c r="C8" s="88"/>
      <c r="D8" s="17" t="s">
        <v>64</v>
      </c>
      <c r="E8" s="17" t="s">
        <v>91</v>
      </c>
      <c r="F8" s="17" t="s">
        <v>75</v>
      </c>
      <c r="G8" s="17" t="s">
        <v>92</v>
      </c>
      <c r="H8" s="18">
        <v>50</v>
      </c>
      <c r="I8" s="89"/>
      <c r="J8" s="83"/>
      <c r="K8" s="83"/>
      <c r="L8" s="83"/>
      <c r="M8" s="87"/>
      <c r="N8" s="81"/>
      <c r="O8" s="83"/>
    </row>
    <row r="9" spans="1:18" s="52" customFormat="1" ht="15" customHeight="1">
      <c r="A9" s="79"/>
      <c r="B9" s="79"/>
      <c r="C9" s="88"/>
      <c r="D9" s="17" t="s">
        <v>64</v>
      </c>
      <c r="E9" s="17" t="s">
        <v>93</v>
      </c>
      <c r="F9" s="17" t="s">
        <v>65</v>
      </c>
      <c r="G9" s="17" t="s">
        <v>94</v>
      </c>
      <c r="H9" s="18">
        <v>48</v>
      </c>
      <c r="I9" s="89"/>
      <c r="J9" s="83"/>
      <c r="K9" s="83"/>
      <c r="L9" s="83"/>
      <c r="M9" s="87"/>
      <c r="N9" s="82"/>
      <c r="O9" s="83"/>
    </row>
    <row r="10" spans="1:18" s="52" customFormat="1" ht="15.35">
      <c r="A10" s="79"/>
      <c r="B10" s="79"/>
      <c r="C10" s="88"/>
      <c r="D10" s="50"/>
      <c r="E10" s="50"/>
      <c r="F10" s="50"/>
      <c r="G10" s="55"/>
      <c r="H10" s="51"/>
      <c r="I10" s="51"/>
      <c r="J10" s="83"/>
      <c r="K10" s="83"/>
      <c r="L10" s="83"/>
      <c r="M10" s="62"/>
      <c r="N10" s="55"/>
      <c r="O10" s="55"/>
    </row>
    <row r="11" spans="1:18" s="52" customFormat="1" ht="15" customHeight="1">
      <c r="A11" s="79"/>
      <c r="B11" s="79"/>
      <c r="C11" s="88"/>
      <c r="D11" s="17" t="s">
        <v>15</v>
      </c>
      <c r="E11" s="17" t="s">
        <v>95</v>
      </c>
      <c r="F11" s="17" t="s">
        <v>16</v>
      </c>
      <c r="G11" s="17" t="s">
        <v>96</v>
      </c>
      <c r="H11" s="18">
        <v>23</v>
      </c>
      <c r="I11" s="89">
        <f>SUM(H11:H13)</f>
        <v>199</v>
      </c>
      <c r="J11" s="83"/>
      <c r="K11" s="83"/>
      <c r="L11" s="83"/>
      <c r="M11" s="87" t="s">
        <v>151</v>
      </c>
      <c r="N11" s="80" t="s">
        <v>148</v>
      </c>
      <c r="O11" s="83" t="s">
        <v>257</v>
      </c>
    </row>
    <row r="12" spans="1:18" s="52" customFormat="1" ht="15" customHeight="1">
      <c r="A12" s="79"/>
      <c r="B12" s="79"/>
      <c r="C12" s="88"/>
      <c r="D12" s="17" t="s">
        <v>39</v>
      </c>
      <c r="E12" s="17" t="s">
        <v>40</v>
      </c>
      <c r="F12" s="17" t="s">
        <v>41</v>
      </c>
      <c r="G12" s="17" t="s">
        <v>97</v>
      </c>
      <c r="H12" s="18">
        <v>94</v>
      </c>
      <c r="I12" s="89"/>
      <c r="J12" s="83"/>
      <c r="K12" s="83"/>
      <c r="L12" s="83"/>
      <c r="M12" s="87"/>
      <c r="N12" s="81"/>
      <c r="O12" s="83"/>
    </row>
    <row r="13" spans="1:18" s="52" customFormat="1" ht="15" customHeight="1">
      <c r="A13" s="79"/>
      <c r="B13" s="79"/>
      <c r="C13" s="88"/>
      <c r="D13" s="17" t="s">
        <v>39</v>
      </c>
      <c r="E13" s="17" t="s">
        <v>98</v>
      </c>
      <c r="F13" s="17" t="s">
        <v>42</v>
      </c>
      <c r="G13" s="17" t="s">
        <v>99</v>
      </c>
      <c r="H13" s="18">
        <v>82</v>
      </c>
      <c r="I13" s="89"/>
      <c r="J13" s="83"/>
      <c r="K13" s="83"/>
      <c r="L13" s="83"/>
      <c r="M13" s="87"/>
      <c r="N13" s="82"/>
      <c r="O13" s="83"/>
    </row>
    <row r="14" spans="1:18" s="52" customFormat="1" ht="15.35">
      <c r="A14" s="79"/>
      <c r="B14" s="79"/>
      <c r="C14" s="88"/>
      <c r="D14" s="50"/>
      <c r="E14" s="50"/>
      <c r="F14" s="50"/>
      <c r="G14" s="55"/>
      <c r="H14" s="51"/>
      <c r="I14" s="51"/>
      <c r="J14" s="83"/>
      <c r="K14" s="83"/>
      <c r="L14" s="83"/>
      <c r="M14" s="62"/>
      <c r="N14" s="55"/>
      <c r="O14" s="55"/>
    </row>
    <row r="15" spans="1:18" s="52" customFormat="1" ht="15" customHeight="1">
      <c r="A15" s="79"/>
      <c r="B15" s="79"/>
      <c r="C15" s="88"/>
      <c r="D15" s="17" t="s">
        <v>56</v>
      </c>
      <c r="E15" s="17" t="s">
        <v>100</v>
      </c>
      <c r="F15" s="17" t="s">
        <v>58</v>
      </c>
      <c r="G15" s="17" t="s">
        <v>101</v>
      </c>
      <c r="H15" s="18">
        <v>64</v>
      </c>
      <c r="I15" s="89">
        <f>SUM(H15:H17)</f>
        <v>204</v>
      </c>
      <c r="J15" s="83"/>
      <c r="K15" s="83"/>
      <c r="L15" s="83"/>
      <c r="M15" s="87" t="s">
        <v>152</v>
      </c>
      <c r="N15" s="80" t="s">
        <v>148</v>
      </c>
      <c r="O15" s="83" t="s">
        <v>258</v>
      </c>
    </row>
    <row r="16" spans="1:18" s="52" customFormat="1" ht="15" customHeight="1">
      <c r="A16" s="79"/>
      <c r="B16" s="79"/>
      <c r="C16" s="88"/>
      <c r="D16" s="17" t="s">
        <v>56</v>
      </c>
      <c r="E16" s="17" t="s">
        <v>102</v>
      </c>
      <c r="F16" s="17" t="s">
        <v>57</v>
      </c>
      <c r="G16" s="17" t="s">
        <v>104</v>
      </c>
      <c r="H16" s="18">
        <v>65</v>
      </c>
      <c r="I16" s="89"/>
      <c r="J16" s="83"/>
      <c r="K16" s="83"/>
      <c r="L16" s="83"/>
      <c r="M16" s="87"/>
      <c r="N16" s="81"/>
      <c r="O16" s="83"/>
    </row>
    <row r="17" spans="1:19" s="52" customFormat="1" ht="15" customHeight="1">
      <c r="A17" s="79"/>
      <c r="B17" s="79"/>
      <c r="C17" s="88"/>
      <c r="D17" s="17" t="s">
        <v>66</v>
      </c>
      <c r="E17" s="17" t="s">
        <v>103</v>
      </c>
      <c r="F17" s="17" t="s">
        <v>67</v>
      </c>
      <c r="G17" s="17" t="s">
        <v>105</v>
      </c>
      <c r="H17" s="18">
        <v>75</v>
      </c>
      <c r="I17" s="89"/>
      <c r="J17" s="83"/>
      <c r="K17" s="83"/>
      <c r="L17" s="83"/>
      <c r="M17" s="87"/>
      <c r="N17" s="82"/>
      <c r="O17" s="83"/>
    </row>
    <row r="18" spans="1:19" ht="15.35">
      <c r="A18" s="79"/>
      <c r="B18" s="79"/>
      <c r="C18" s="14"/>
      <c r="D18" s="14"/>
      <c r="E18" s="14"/>
      <c r="F18" s="14"/>
      <c r="G18" s="13"/>
      <c r="H18" s="15"/>
      <c r="I18" s="15"/>
      <c r="J18" s="14"/>
      <c r="K18" s="14"/>
      <c r="L18" s="16"/>
      <c r="M18" s="26"/>
      <c r="N18" s="26"/>
      <c r="O18" s="27"/>
      <c r="S18" s="52"/>
    </row>
    <row r="19" spans="1:19" s="52" customFormat="1" ht="15" customHeight="1">
      <c r="A19" s="79"/>
      <c r="B19" s="79"/>
      <c r="C19" s="88" t="s">
        <v>9</v>
      </c>
      <c r="D19" s="17" t="s">
        <v>22</v>
      </c>
      <c r="E19" s="17" t="s">
        <v>118</v>
      </c>
      <c r="F19" s="17" t="s">
        <v>62</v>
      </c>
      <c r="G19" s="17" t="s">
        <v>119</v>
      </c>
      <c r="H19" s="18">
        <v>88</v>
      </c>
      <c r="I19" s="89">
        <f>SUM(H19:H21)</f>
        <v>204</v>
      </c>
      <c r="J19" s="83" t="s">
        <v>84</v>
      </c>
      <c r="K19" s="83" t="s">
        <v>325</v>
      </c>
      <c r="L19" s="83" t="s">
        <v>326</v>
      </c>
      <c r="M19" s="90" t="s">
        <v>147</v>
      </c>
      <c r="N19" s="80" t="s">
        <v>275</v>
      </c>
      <c r="O19" s="83" t="s">
        <v>333</v>
      </c>
    </row>
    <row r="20" spans="1:19" s="52" customFormat="1" ht="15" customHeight="1">
      <c r="A20" s="79"/>
      <c r="B20" s="79"/>
      <c r="C20" s="88"/>
      <c r="D20" s="17" t="s">
        <v>22</v>
      </c>
      <c r="E20" s="17" t="s">
        <v>120</v>
      </c>
      <c r="F20" s="17" t="s">
        <v>63</v>
      </c>
      <c r="G20" s="17" t="s">
        <v>121</v>
      </c>
      <c r="H20" s="18">
        <v>87</v>
      </c>
      <c r="I20" s="89"/>
      <c r="J20" s="83"/>
      <c r="K20" s="83"/>
      <c r="L20" s="83"/>
      <c r="M20" s="91"/>
      <c r="N20" s="81"/>
      <c r="O20" s="83"/>
    </row>
    <row r="21" spans="1:19" s="52" customFormat="1" ht="15" customHeight="1">
      <c r="A21" s="79"/>
      <c r="B21" s="79"/>
      <c r="C21" s="88"/>
      <c r="D21" s="17" t="s">
        <v>22</v>
      </c>
      <c r="E21" s="17" t="s">
        <v>115</v>
      </c>
      <c r="F21" s="17" t="s">
        <v>45</v>
      </c>
      <c r="G21" s="17" t="s">
        <v>116</v>
      </c>
      <c r="H21" s="18">
        <v>29</v>
      </c>
      <c r="I21" s="89"/>
      <c r="J21" s="83"/>
      <c r="K21" s="83"/>
      <c r="L21" s="83"/>
      <c r="M21" s="91"/>
      <c r="N21" s="82"/>
      <c r="O21" s="83"/>
      <c r="S21" s="83"/>
    </row>
    <row r="22" spans="1:19" s="52" customFormat="1" ht="15.7">
      <c r="A22" s="79"/>
      <c r="B22" s="79"/>
      <c r="C22" s="88"/>
      <c r="D22" s="63"/>
      <c r="E22" s="63"/>
      <c r="F22" s="63"/>
      <c r="G22" s="63"/>
      <c r="H22" s="18"/>
      <c r="I22" s="64"/>
      <c r="J22" s="83"/>
      <c r="K22" s="83"/>
      <c r="L22" s="83"/>
      <c r="M22" s="55"/>
      <c r="N22" s="55"/>
      <c r="O22" s="51"/>
      <c r="S22" s="83"/>
    </row>
    <row r="23" spans="1:19" s="52" customFormat="1" ht="15" customHeight="1">
      <c r="A23" s="79"/>
      <c r="B23" s="79"/>
      <c r="C23" s="88"/>
      <c r="D23" s="17" t="s">
        <v>22</v>
      </c>
      <c r="E23" s="17" t="s">
        <v>23</v>
      </c>
      <c r="F23" s="17" t="s">
        <v>24</v>
      </c>
      <c r="G23" s="17" t="s">
        <v>117</v>
      </c>
      <c r="H23" s="18">
        <v>86</v>
      </c>
      <c r="I23" s="89">
        <f>SUM(H23:H25)</f>
        <v>229</v>
      </c>
      <c r="J23" s="83"/>
      <c r="K23" s="83"/>
      <c r="L23" s="83"/>
      <c r="M23" s="87" t="s">
        <v>149</v>
      </c>
      <c r="N23" s="80" t="s">
        <v>154</v>
      </c>
      <c r="O23" s="83" t="s">
        <v>259</v>
      </c>
      <c r="S23" s="83"/>
    </row>
    <row r="24" spans="1:19" s="52" customFormat="1" ht="15" customHeight="1">
      <c r="A24" s="79"/>
      <c r="B24" s="79"/>
      <c r="C24" s="88"/>
      <c r="D24" s="17" t="s">
        <v>11</v>
      </c>
      <c r="E24" s="17" t="s">
        <v>73</v>
      </c>
      <c r="F24" s="17" t="s">
        <v>74</v>
      </c>
      <c r="G24" s="17" t="s">
        <v>112</v>
      </c>
      <c r="H24" s="18">
        <v>71</v>
      </c>
      <c r="I24" s="89"/>
      <c r="J24" s="83"/>
      <c r="K24" s="83"/>
      <c r="L24" s="83"/>
      <c r="M24" s="87"/>
      <c r="N24" s="81"/>
      <c r="O24" s="83"/>
    </row>
    <row r="25" spans="1:19" s="52" customFormat="1" ht="16.5" customHeight="1">
      <c r="A25" s="79"/>
      <c r="B25" s="79"/>
      <c r="C25" s="88"/>
      <c r="D25" s="17" t="s">
        <v>11</v>
      </c>
      <c r="E25" s="17" t="s">
        <v>144</v>
      </c>
      <c r="F25" s="17" t="s">
        <v>21</v>
      </c>
      <c r="G25" s="17" t="s">
        <v>106</v>
      </c>
      <c r="H25" s="18">
        <v>72</v>
      </c>
      <c r="I25" s="89"/>
      <c r="J25" s="83"/>
      <c r="K25" s="83"/>
      <c r="L25" s="83"/>
      <c r="M25" s="87"/>
      <c r="N25" s="82"/>
      <c r="O25" s="83"/>
    </row>
    <row r="26" spans="1:19" s="52" customFormat="1" ht="15.7">
      <c r="A26" s="79"/>
      <c r="B26" s="79"/>
      <c r="C26" s="88"/>
      <c r="D26" s="17"/>
      <c r="E26" s="17"/>
      <c r="F26" s="17"/>
      <c r="G26" s="17"/>
      <c r="H26" s="18"/>
      <c r="I26" s="65"/>
      <c r="J26" s="83"/>
      <c r="K26" s="83"/>
      <c r="L26" s="83"/>
      <c r="M26" s="55"/>
      <c r="N26" s="55"/>
      <c r="O26" s="51"/>
      <c r="S26" s="83"/>
    </row>
    <row r="27" spans="1:19" s="52" customFormat="1" ht="15" customHeight="1">
      <c r="A27" s="79"/>
      <c r="B27" s="79"/>
      <c r="C27" s="88"/>
      <c r="D27" s="17" t="s">
        <v>11</v>
      </c>
      <c r="E27" s="17" t="s">
        <v>27</v>
      </c>
      <c r="F27" s="17" t="s">
        <v>107</v>
      </c>
      <c r="G27" s="17" t="s">
        <v>108</v>
      </c>
      <c r="H27" s="18">
        <v>84</v>
      </c>
      <c r="I27" s="92">
        <f>SUM(H27:H29)</f>
        <v>217</v>
      </c>
      <c r="J27" s="83"/>
      <c r="K27" s="83"/>
      <c r="L27" s="83"/>
      <c r="M27" s="87" t="s">
        <v>151</v>
      </c>
      <c r="N27" s="80" t="s">
        <v>154</v>
      </c>
      <c r="O27" s="83" t="s">
        <v>333</v>
      </c>
      <c r="S27" s="83"/>
    </row>
    <row r="28" spans="1:19" s="52" customFormat="1" ht="15" customHeight="1">
      <c r="A28" s="79"/>
      <c r="B28" s="79"/>
      <c r="C28" s="88"/>
      <c r="D28" s="17" t="s">
        <v>11</v>
      </c>
      <c r="E28" s="17" t="s">
        <v>109</v>
      </c>
      <c r="F28" s="17" t="s">
        <v>61</v>
      </c>
      <c r="G28" s="17" t="s">
        <v>110</v>
      </c>
      <c r="H28" s="18">
        <v>95</v>
      </c>
      <c r="I28" s="92"/>
      <c r="J28" s="83"/>
      <c r="K28" s="83"/>
      <c r="L28" s="83"/>
      <c r="M28" s="87"/>
      <c r="N28" s="81"/>
      <c r="O28" s="83"/>
      <c r="S28" s="83"/>
    </row>
    <row r="29" spans="1:19" s="52" customFormat="1" ht="15" customHeight="1">
      <c r="A29" s="79"/>
      <c r="B29" s="79"/>
      <c r="C29" s="88"/>
      <c r="D29" s="17" t="s">
        <v>53</v>
      </c>
      <c r="E29" s="17" t="s">
        <v>266</v>
      </c>
      <c r="F29" s="17" t="s">
        <v>55</v>
      </c>
      <c r="G29" s="17" t="s">
        <v>114</v>
      </c>
      <c r="H29" s="18">
        <v>38</v>
      </c>
      <c r="I29" s="92"/>
      <c r="J29" s="83"/>
      <c r="K29" s="83"/>
      <c r="L29" s="83"/>
      <c r="M29" s="87"/>
      <c r="N29" s="82"/>
      <c r="O29" s="83"/>
    </row>
    <row r="30" spans="1:19" s="52" customFormat="1" ht="15.7">
      <c r="A30" s="79"/>
      <c r="B30" s="79"/>
      <c r="C30" s="88"/>
      <c r="D30" s="63"/>
      <c r="E30" s="63"/>
      <c r="F30" s="63"/>
      <c r="G30" s="63"/>
      <c r="H30" s="18"/>
      <c r="I30" s="65"/>
      <c r="J30" s="83"/>
      <c r="K30" s="83"/>
      <c r="L30" s="83"/>
      <c r="M30" s="55"/>
      <c r="N30" s="55"/>
      <c r="O30" s="51"/>
    </row>
    <row r="31" spans="1:19" s="52" customFormat="1" ht="15" customHeight="1">
      <c r="A31" s="79"/>
      <c r="B31" s="79"/>
      <c r="C31" s="88"/>
      <c r="D31" s="17" t="s">
        <v>11</v>
      </c>
      <c r="E31" s="17" t="s">
        <v>12</v>
      </c>
      <c r="F31" s="17" t="s">
        <v>13</v>
      </c>
      <c r="G31" s="17" t="s">
        <v>113</v>
      </c>
      <c r="H31" s="18">
        <v>89</v>
      </c>
      <c r="I31" s="84">
        <f>SUM(H31:H33)</f>
        <v>211</v>
      </c>
      <c r="J31" s="83"/>
      <c r="K31" s="83"/>
      <c r="L31" s="83"/>
      <c r="M31" s="87" t="s">
        <v>152</v>
      </c>
      <c r="N31" s="80" t="s">
        <v>154</v>
      </c>
      <c r="O31" s="83" t="s">
        <v>260</v>
      </c>
      <c r="S31" s="83"/>
    </row>
    <row r="32" spans="1:19" s="52" customFormat="1" ht="15" customHeight="1">
      <c r="A32" s="79"/>
      <c r="B32" s="79"/>
      <c r="C32" s="88"/>
      <c r="D32" s="17" t="s">
        <v>34</v>
      </c>
      <c r="E32" s="17" t="s">
        <v>35</v>
      </c>
      <c r="F32" s="17" t="s">
        <v>36</v>
      </c>
      <c r="G32" s="17" t="s">
        <v>111</v>
      </c>
      <c r="H32" s="18">
        <v>98</v>
      </c>
      <c r="I32" s="85"/>
      <c r="J32" s="83"/>
      <c r="K32" s="83"/>
      <c r="L32" s="83"/>
      <c r="M32" s="87"/>
      <c r="N32" s="81"/>
      <c r="O32" s="83"/>
      <c r="S32" s="83"/>
    </row>
    <row r="33" spans="1:19" s="52" customFormat="1" ht="15" customHeight="1">
      <c r="A33" s="79"/>
      <c r="B33" s="79"/>
      <c r="C33" s="88"/>
      <c r="D33" s="17" t="s">
        <v>142</v>
      </c>
      <c r="E33" s="17" t="s">
        <v>267</v>
      </c>
      <c r="F33" s="17" t="s">
        <v>107</v>
      </c>
      <c r="G33" s="17" t="s">
        <v>108</v>
      </c>
      <c r="H33" s="18">
        <v>24</v>
      </c>
      <c r="I33" s="86"/>
      <c r="J33" s="83"/>
      <c r="K33" s="83"/>
      <c r="L33" s="83"/>
      <c r="M33" s="87"/>
      <c r="N33" s="82"/>
      <c r="O33" s="83"/>
      <c r="S33" s="83"/>
    </row>
    <row r="34" spans="1:19" ht="15.35">
      <c r="A34" s="79"/>
      <c r="B34" s="79"/>
      <c r="C34" s="14"/>
      <c r="D34" s="14"/>
      <c r="E34" s="14"/>
      <c r="F34" s="14"/>
      <c r="G34" s="13"/>
      <c r="H34" s="15"/>
      <c r="I34" s="15"/>
      <c r="J34" s="14"/>
      <c r="K34" s="14"/>
      <c r="L34" s="16"/>
      <c r="M34" s="15"/>
      <c r="N34" s="15"/>
      <c r="O34" s="15"/>
      <c r="S34" s="52"/>
    </row>
    <row r="35" spans="1:19" s="52" customFormat="1" ht="15" customHeight="1">
      <c r="A35" s="79"/>
      <c r="B35" s="79"/>
      <c r="C35" s="80" t="s">
        <v>9</v>
      </c>
      <c r="D35" s="17" t="s">
        <v>37</v>
      </c>
      <c r="E35" s="17" t="s">
        <v>122</v>
      </c>
      <c r="F35" s="17" t="s">
        <v>38</v>
      </c>
      <c r="G35" s="17" t="s">
        <v>124</v>
      </c>
      <c r="H35" s="18">
        <v>87</v>
      </c>
      <c r="I35" s="89">
        <f>SUM(H35:H37)</f>
        <v>206</v>
      </c>
      <c r="J35" s="80" t="s">
        <v>84</v>
      </c>
      <c r="K35" s="80" t="s">
        <v>325</v>
      </c>
      <c r="L35" s="80" t="s">
        <v>326</v>
      </c>
      <c r="M35" s="90" t="s">
        <v>147</v>
      </c>
      <c r="N35" s="80" t="s">
        <v>276</v>
      </c>
      <c r="O35" s="83" t="s">
        <v>263</v>
      </c>
    </row>
    <row r="36" spans="1:19" s="52" customFormat="1" ht="15" customHeight="1">
      <c r="A36" s="79"/>
      <c r="B36" s="79"/>
      <c r="C36" s="81"/>
      <c r="D36" s="17" t="s">
        <v>51</v>
      </c>
      <c r="E36" s="17" t="s">
        <v>133</v>
      </c>
      <c r="F36" s="17" t="s">
        <v>52</v>
      </c>
      <c r="G36" s="17" t="s">
        <v>136</v>
      </c>
      <c r="H36" s="18">
        <v>84</v>
      </c>
      <c r="I36" s="89"/>
      <c r="J36" s="81"/>
      <c r="K36" s="81"/>
      <c r="L36" s="81"/>
      <c r="M36" s="91"/>
      <c r="N36" s="81"/>
      <c r="O36" s="83"/>
    </row>
    <row r="37" spans="1:19" s="52" customFormat="1" ht="15.7">
      <c r="A37" s="79"/>
      <c r="B37" s="79"/>
      <c r="C37" s="81"/>
      <c r="D37" s="17" t="s">
        <v>43</v>
      </c>
      <c r="E37" s="17" t="s">
        <v>126</v>
      </c>
      <c r="F37" s="17" t="s">
        <v>44</v>
      </c>
      <c r="G37" s="17" t="s">
        <v>127</v>
      </c>
      <c r="H37" s="18">
        <v>35</v>
      </c>
      <c r="I37" s="89"/>
      <c r="J37" s="81"/>
      <c r="K37" s="81"/>
      <c r="L37" s="81"/>
      <c r="M37" s="91"/>
      <c r="N37" s="82"/>
      <c r="O37" s="83"/>
    </row>
    <row r="38" spans="1:19" s="52" customFormat="1" ht="15.7">
      <c r="A38" s="79"/>
      <c r="B38" s="79"/>
      <c r="C38" s="81"/>
      <c r="D38" s="66"/>
      <c r="E38" s="66"/>
      <c r="F38" s="66"/>
      <c r="G38" s="67"/>
      <c r="H38" s="68"/>
      <c r="I38" s="18"/>
      <c r="J38" s="81"/>
      <c r="K38" s="81"/>
      <c r="L38" s="81"/>
      <c r="M38" s="55"/>
      <c r="N38" s="55"/>
      <c r="O38" s="51"/>
      <c r="Q38" s="54"/>
    </row>
    <row r="39" spans="1:19" s="52" customFormat="1" ht="15" customHeight="1">
      <c r="A39" s="79"/>
      <c r="B39" s="79"/>
      <c r="C39" s="81"/>
      <c r="D39" s="17" t="s">
        <v>59</v>
      </c>
      <c r="E39" s="17" t="s">
        <v>143</v>
      </c>
      <c r="F39" s="17" t="s">
        <v>60</v>
      </c>
      <c r="G39" s="17" t="s">
        <v>130</v>
      </c>
      <c r="H39" s="18">
        <v>33</v>
      </c>
      <c r="I39" s="89">
        <f>SUM(H39:H41)</f>
        <v>206</v>
      </c>
      <c r="J39" s="81"/>
      <c r="K39" s="81"/>
      <c r="L39" s="81"/>
      <c r="M39" s="87" t="s">
        <v>149</v>
      </c>
      <c r="N39" s="80" t="s">
        <v>156</v>
      </c>
      <c r="O39" s="83" t="s">
        <v>262</v>
      </c>
      <c r="Q39" s="54"/>
    </row>
    <row r="40" spans="1:19" s="52" customFormat="1" ht="15" customHeight="1">
      <c r="A40" s="79"/>
      <c r="B40" s="79"/>
      <c r="C40" s="81"/>
      <c r="D40" s="17" t="s">
        <v>48</v>
      </c>
      <c r="E40" s="17" t="s">
        <v>128</v>
      </c>
      <c r="F40" s="17" t="s">
        <v>49</v>
      </c>
      <c r="G40" s="17" t="s">
        <v>129</v>
      </c>
      <c r="H40" s="18">
        <v>88</v>
      </c>
      <c r="I40" s="89"/>
      <c r="J40" s="81"/>
      <c r="K40" s="81"/>
      <c r="L40" s="81"/>
      <c r="M40" s="87"/>
      <c r="N40" s="81"/>
      <c r="O40" s="83"/>
      <c r="Q40" s="54"/>
    </row>
    <row r="41" spans="1:19" s="52" customFormat="1" ht="15" customHeight="1">
      <c r="A41" s="79"/>
      <c r="B41" s="79"/>
      <c r="C41" s="81"/>
      <c r="D41" s="17" t="s">
        <v>46</v>
      </c>
      <c r="E41" s="17" t="s">
        <v>131</v>
      </c>
      <c r="F41" s="17" t="s">
        <v>47</v>
      </c>
      <c r="G41" s="17" t="s">
        <v>132</v>
      </c>
      <c r="H41" s="18">
        <v>85</v>
      </c>
      <c r="I41" s="89"/>
      <c r="J41" s="81"/>
      <c r="K41" s="81"/>
      <c r="L41" s="81"/>
      <c r="M41" s="87"/>
      <c r="N41" s="82"/>
      <c r="O41" s="83"/>
      <c r="Q41" s="54"/>
    </row>
    <row r="42" spans="1:19" s="52" customFormat="1">
      <c r="A42" s="79"/>
      <c r="B42" s="79"/>
      <c r="C42" s="81"/>
      <c r="D42" s="69"/>
      <c r="E42" s="69"/>
      <c r="F42" s="63"/>
      <c r="G42" s="64"/>
      <c r="H42" s="18"/>
      <c r="I42" s="18"/>
      <c r="J42" s="81"/>
      <c r="K42" s="81"/>
      <c r="L42" s="81"/>
      <c r="M42" s="55"/>
      <c r="N42" s="55"/>
      <c r="O42" s="51"/>
      <c r="Q42" s="54"/>
    </row>
    <row r="43" spans="1:19" s="52" customFormat="1" ht="15.7">
      <c r="A43" s="79"/>
      <c r="B43" s="79"/>
      <c r="C43" s="81"/>
      <c r="D43" s="17" t="s">
        <v>18</v>
      </c>
      <c r="E43" s="17" t="s">
        <v>123</v>
      </c>
      <c r="F43" s="17" t="s">
        <v>19</v>
      </c>
      <c r="G43" s="17" t="s">
        <v>125</v>
      </c>
      <c r="H43" s="18">
        <v>90</v>
      </c>
      <c r="I43" s="94">
        <f>SUM(H43:H44)</f>
        <v>177</v>
      </c>
      <c r="J43" s="81"/>
      <c r="K43" s="81"/>
      <c r="L43" s="81"/>
      <c r="M43" s="94" t="s">
        <v>150</v>
      </c>
      <c r="N43" s="84" t="s">
        <v>155</v>
      </c>
      <c r="O43" s="94" t="s">
        <v>261</v>
      </c>
      <c r="Q43" s="54"/>
    </row>
    <row r="44" spans="1:19" s="52" customFormat="1" ht="15" customHeight="1">
      <c r="A44" s="79"/>
      <c r="B44" s="79"/>
      <c r="C44" s="81"/>
      <c r="D44" s="17" t="s">
        <v>71</v>
      </c>
      <c r="E44" s="17" t="s">
        <v>140</v>
      </c>
      <c r="F44" s="17" t="s">
        <v>72</v>
      </c>
      <c r="G44" s="17" t="s">
        <v>141</v>
      </c>
      <c r="H44" s="18">
        <v>87</v>
      </c>
      <c r="I44" s="94"/>
      <c r="J44" s="81"/>
      <c r="K44" s="81"/>
      <c r="L44" s="81"/>
      <c r="M44" s="94"/>
      <c r="N44" s="86"/>
      <c r="O44" s="94"/>
      <c r="Q44" s="54"/>
    </row>
    <row r="45" spans="1:19" s="52" customFormat="1" ht="15.7">
      <c r="A45" s="79"/>
      <c r="B45" s="79"/>
      <c r="C45" s="81"/>
      <c r="D45" s="69"/>
      <c r="E45" s="69"/>
      <c r="F45" s="63"/>
      <c r="G45" s="64"/>
      <c r="H45" s="18"/>
      <c r="I45" s="18"/>
      <c r="J45" s="81"/>
      <c r="K45" s="81"/>
      <c r="L45" s="81"/>
      <c r="M45" s="55"/>
      <c r="N45" s="55"/>
      <c r="O45" s="51"/>
      <c r="Q45" s="54"/>
    </row>
    <row r="46" spans="1:19" s="52" customFormat="1" ht="15" customHeight="1">
      <c r="A46" s="79"/>
      <c r="B46" s="79"/>
      <c r="C46" s="81"/>
      <c r="D46" s="17" t="s">
        <v>134</v>
      </c>
      <c r="E46" s="17" t="s">
        <v>135</v>
      </c>
      <c r="F46" s="17" t="s">
        <v>50</v>
      </c>
      <c r="G46" s="17" t="s">
        <v>137</v>
      </c>
      <c r="H46" s="18">
        <v>77</v>
      </c>
      <c r="I46" s="89">
        <f>SUM(H46:H48)</f>
        <v>228</v>
      </c>
      <c r="J46" s="81"/>
      <c r="K46" s="81"/>
      <c r="L46" s="81"/>
      <c r="M46" s="87" t="s">
        <v>152</v>
      </c>
      <c r="N46" s="80" t="s">
        <v>156</v>
      </c>
      <c r="O46" s="84" t="s">
        <v>261</v>
      </c>
    </row>
    <row r="47" spans="1:19" s="52" customFormat="1" ht="15" customHeight="1">
      <c r="A47" s="79"/>
      <c r="B47" s="79"/>
      <c r="C47" s="81"/>
      <c r="D47" s="17" t="s">
        <v>76</v>
      </c>
      <c r="E47" s="17" t="s">
        <v>79</v>
      </c>
      <c r="F47" s="17" t="s">
        <v>80</v>
      </c>
      <c r="G47" s="17" t="s">
        <v>138</v>
      </c>
      <c r="H47" s="18">
        <v>76</v>
      </c>
      <c r="I47" s="89"/>
      <c r="J47" s="81"/>
      <c r="K47" s="81"/>
      <c r="L47" s="81"/>
      <c r="M47" s="87"/>
      <c r="N47" s="81"/>
      <c r="O47" s="85"/>
    </row>
    <row r="48" spans="1:19" s="52" customFormat="1" ht="15" customHeight="1">
      <c r="A48" s="79"/>
      <c r="B48" s="79"/>
      <c r="C48" s="81"/>
      <c r="D48" s="17" t="s">
        <v>76</v>
      </c>
      <c r="E48" s="17" t="s">
        <v>77</v>
      </c>
      <c r="F48" s="17" t="s">
        <v>78</v>
      </c>
      <c r="G48" s="17" t="s">
        <v>139</v>
      </c>
      <c r="H48" s="18">
        <v>75</v>
      </c>
      <c r="I48" s="89"/>
      <c r="J48" s="81"/>
      <c r="K48" s="81"/>
      <c r="L48" s="81"/>
      <c r="M48" s="87"/>
      <c r="N48" s="82"/>
      <c r="O48" s="86"/>
    </row>
    <row r="49" spans="1:15" ht="15.35">
      <c r="A49" s="13"/>
      <c r="B49" s="13"/>
      <c r="C49" s="14"/>
      <c r="D49" s="14"/>
      <c r="E49" s="14"/>
      <c r="F49" s="14"/>
      <c r="G49" s="13"/>
      <c r="H49" s="15"/>
      <c r="I49" s="15"/>
      <c r="J49" s="14"/>
      <c r="K49" s="14"/>
      <c r="L49" s="14"/>
      <c r="M49" s="14"/>
      <c r="N49" s="14"/>
      <c r="O49" s="14"/>
    </row>
    <row r="50" spans="1:15" s="52" customFormat="1" ht="15.35">
      <c r="A50" s="49"/>
      <c r="B50" s="49"/>
      <c r="C50" s="50"/>
      <c r="D50" s="50"/>
      <c r="E50" s="50"/>
      <c r="F50" s="50"/>
      <c r="G50" s="49"/>
      <c r="H50" s="51"/>
      <c r="I50" s="51"/>
      <c r="J50" s="50"/>
      <c r="K50" s="50"/>
      <c r="L50" s="50"/>
      <c r="M50" s="50"/>
      <c r="N50" s="50"/>
      <c r="O50" s="50"/>
    </row>
    <row r="51" spans="1:15" ht="125" customHeight="1">
      <c r="A51" s="4"/>
      <c r="B51" s="93" t="s">
        <v>81</v>
      </c>
      <c r="C51" s="93"/>
      <c r="D51" s="93"/>
      <c r="E51" s="93"/>
      <c r="F51" s="93"/>
      <c r="G51" s="93"/>
      <c r="H51" s="93"/>
      <c r="I51" s="6"/>
      <c r="J51" s="7"/>
      <c r="K51" s="7"/>
      <c r="L51" s="5"/>
      <c r="M51" s="7"/>
      <c r="N51" s="7"/>
      <c r="O51" s="5"/>
    </row>
  </sheetData>
  <mergeCells count="67">
    <mergeCell ref="M31:M33"/>
    <mergeCell ref="M27:M29"/>
    <mergeCell ref="O19:O21"/>
    <mergeCell ref="O27:O29"/>
    <mergeCell ref="S31:S33"/>
    <mergeCell ref="N31:N33"/>
    <mergeCell ref="N27:N29"/>
    <mergeCell ref="N23:N25"/>
    <mergeCell ref="N19:N21"/>
    <mergeCell ref="O23:O25"/>
    <mergeCell ref="O31:O33"/>
    <mergeCell ref="S26:S28"/>
    <mergeCell ref="A1:O1"/>
    <mergeCell ref="C3:C17"/>
    <mergeCell ref="I3:I5"/>
    <mergeCell ref="J3:J17"/>
    <mergeCell ref="K3:K17"/>
    <mergeCell ref="L3:L17"/>
    <mergeCell ref="M3:M5"/>
    <mergeCell ref="I7:I9"/>
    <mergeCell ref="M7:M9"/>
    <mergeCell ref="O3:O5"/>
    <mergeCell ref="I11:I13"/>
    <mergeCell ref="M11:M13"/>
    <mergeCell ref="I15:I17"/>
    <mergeCell ref="M15:M17"/>
    <mergeCell ref="O15:O17"/>
    <mergeCell ref="N3:N5"/>
    <mergeCell ref="N7:N9"/>
    <mergeCell ref="N11:N13"/>
    <mergeCell ref="N15:N17"/>
    <mergeCell ref="M35:M37"/>
    <mergeCell ref="O35:O37"/>
    <mergeCell ref="I39:I41"/>
    <mergeCell ref="N35:N37"/>
    <mergeCell ref="N39:N41"/>
    <mergeCell ref="J35:J48"/>
    <mergeCell ref="K35:K48"/>
    <mergeCell ref="L35:L48"/>
    <mergeCell ref="N43:N44"/>
    <mergeCell ref="O39:O41"/>
    <mergeCell ref="O46:O48"/>
    <mergeCell ref="S21:S23"/>
    <mergeCell ref="I23:I25"/>
    <mergeCell ref="B51:H51"/>
    <mergeCell ref="I46:I48"/>
    <mergeCell ref="M46:M48"/>
    <mergeCell ref="I43:I44"/>
    <mergeCell ref="M43:M44"/>
    <mergeCell ref="O43:O44"/>
    <mergeCell ref="A3:A48"/>
    <mergeCell ref="B3:B48"/>
    <mergeCell ref="O7:O9"/>
    <mergeCell ref="O11:O13"/>
    <mergeCell ref="N46:N48"/>
    <mergeCell ref="C35:C48"/>
    <mergeCell ref="I31:I33"/>
    <mergeCell ref="M39:M41"/>
    <mergeCell ref="C19:C33"/>
    <mergeCell ref="I19:I21"/>
    <mergeCell ref="I35:I37"/>
    <mergeCell ref="J19:J33"/>
    <mergeCell ref="K19:K33"/>
    <mergeCell ref="L19:L33"/>
    <mergeCell ref="M19:M21"/>
    <mergeCell ref="M23:M25"/>
    <mergeCell ref="I27:I29"/>
  </mergeCells>
  <phoneticPr fontId="3" type="noConversion"/>
  <pageMargins left="0.7" right="0.7" top="0.75" bottom="0.75" header="0.3" footer="0.3"/>
  <pageSetup scale="42" fitToHeight="0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4"/>
  <sheetViews>
    <sheetView topLeftCell="A32" zoomScale="101" zoomScaleNormal="101" workbookViewId="0">
      <selection activeCell="I16" sqref="I16"/>
    </sheetView>
  </sheetViews>
  <sheetFormatPr defaultColWidth="8.64453125" defaultRowHeight="14"/>
  <cols>
    <col min="1" max="1" width="11.76171875" style="10" bestFit="1" customWidth="1"/>
    <col min="2" max="2" width="17.1171875" style="10" bestFit="1" customWidth="1"/>
    <col min="3" max="3" width="5.703125" style="8" bestFit="1" customWidth="1"/>
    <col min="4" max="4" width="22.87890625" style="8" bestFit="1" customWidth="1"/>
    <col min="5" max="5" width="23" style="8" bestFit="1" customWidth="1"/>
    <col min="6" max="6" width="7.87890625" style="8" bestFit="1" customWidth="1"/>
    <col min="7" max="7" width="13.5859375" style="25" bestFit="1" customWidth="1"/>
    <col min="8" max="8" width="14.703125" style="9" bestFit="1" customWidth="1"/>
    <col min="9" max="9" width="7.87890625" style="9" bestFit="1" customWidth="1"/>
    <col min="10" max="10" width="10.05859375" style="11" bestFit="1" customWidth="1"/>
    <col min="11" max="11" width="11.17578125" style="11" bestFit="1" customWidth="1"/>
    <col min="12" max="12" width="32.41015625" style="8" customWidth="1"/>
    <col min="13" max="16384" width="8.64453125" style="8"/>
  </cols>
  <sheetData>
    <row r="1" spans="1:12" ht="40.200000000000003" customHeight="1">
      <c r="A1" s="95" t="s">
        <v>361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72" customFormat="1" ht="28.2" customHeight="1">
      <c r="A2" s="70" t="s">
        <v>362</v>
      </c>
      <c r="B2" s="70" t="s">
        <v>0</v>
      </c>
      <c r="C2" s="70" t="s">
        <v>1</v>
      </c>
      <c r="D2" s="70" t="s">
        <v>2</v>
      </c>
      <c r="E2" s="70" t="s">
        <v>3</v>
      </c>
      <c r="F2" s="70" t="s">
        <v>4</v>
      </c>
      <c r="G2" s="70" t="s">
        <v>5</v>
      </c>
      <c r="H2" s="71" t="s">
        <v>6</v>
      </c>
      <c r="I2" s="71" t="s">
        <v>7</v>
      </c>
      <c r="J2" s="70" t="s">
        <v>255</v>
      </c>
      <c r="K2" s="70" t="s">
        <v>254</v>
      </c>
      <c r="L2" s="70" t="s">
        <v>365</v>
      </c>
    </row>
    <row r="3" spans="1:12" ht="15.45" customHeight="1">
      <c r="A3" s="106" t="s">
        <v>363</v>
      </c>
      <c r="B3" s="106" t="s">
        <v>170</v>
      </c>
      <c r="C3" s="103" t="s">
        <v>9</v>
      </c>
      <c r="D3" s="36" t="s">
        <v>76</v>
      </c>
      <c r="E3" s="36" t="s">
        <v>268</v>
      </c>
      <c r="F3" s="36" t="s">
        <v>253</v>
      </c>
      <c r="G3" s="19" t="s">
        <v>252</v>
      </c>
      <c r="H3" s="34">
        <v>94</v>
      </c>
      <c r="I3" s="101">
        <f>SUM(H3:H5)</f>
        <v>210</v>
      </c>
      <c r="J3" s="105" t="s">
        <v>183</v>
      </c>
      <c r="K3" s="97" t="s">
        <v>277</v>
      </c>
      <c r="L3" s="98" t="s">
        <v>240</v>
      </c>
    </row>
    <row r="4" spans="1:12" ht="15.35">
      <c r="A4" s="107"/>
      <c r="B4" s="107"/>
      <c r="C4" s="104"/>
      <c r="D4" s="36" t="s">
        <v>76</v>
      </c>
      <c r="E4" s="36" t="s">
        <v>269</v>
      </c>
      <c r="F4" s="36" t="s">
        <v>251</v>
      </c>
      <c r="G4" s="19" t="s">
        <v>250</v>
      </c>
      <c r="H4" s="34">
        <v>96</v>
      </c>
      <c r="I4" s="101"/>
      <c r="J4" s="105"/>
      <c r="K4" s="99"/>
      <c r="L4" s="99"/>
    </row>
    <row r="5" spans="1:12" ht="14" customHeight="1">
      <c r="A5" s="107"/>
      <c r="B5" s="107"/>
      <c r="C5" s="104"/>
      <c r="D5" s="36" t="s">
        <v>15</v>
      </c>
      <c r="E5" s="36" t="s">
        <v>249</v>
      </c>
      <c r="F5" s="36" t="s">
        <v>248</v>
      </c>
      <c r="G5" s="19" t="s">
        <v>247</v>
      </c>
      <c r="H5" s="34">
        <v>20</v>
      </c>
      <c r="I5" s="101"/>
      <c r="J5" s="105"/>
      <c r="K5" s="99"/>
      <c r="L5" s="99"/>
    </row>
    <row r="6" spans="1:12" ht="15.35">
      <c r="A6" s="107"/>
      <c r="B6" s="107"/>
      <c r="C6" s="104"/>
      <c r="D6" s="35"/>
      <c r="E6" s="35"/>
      <c r="F6" s="35"/>
      <c r="G6" s="19"/>
      <c r="H6" s="34"/>
      <c r="I6" s="34"/>
      <c r="J6" s="73"/>
      <c r="K6" s="73"/>
      <c r="L6" s="70"/>
    </row>
    <row r="7" spans="1:12" ht="21" customHeight="1">
      <c r="A7" s="107"/>
      <c r="B7" s="107"/>
      <c r="C7" s="104"/>
      <c r="D7" s="36" t="s">
        <v>10</v>
      </c>
      <c r="E7" s="36" t="s">
        <v>270</v>
      </c>
      <c r="F7" s="36" t="s">
        <v>246</v>
      </c>
      <c r="G7" s="19" t="s">
        <v>245</v>
      </c>
      <c r="H7" s="34">
        <v>107</v>
      </c>
      <c r="I7" s="101">
        <f>SUM(H7:H8)</f>
        <v>212</v>
      </c>
      <c r="J7" s="105" t="s">
        <v>176</v>
      </c>
      <c r="K7" s="97" t="s">
        <v>226</v>
      </c>
      <c r="L7" s="98" t="s">
        <v>239</v>
      </c>
    </row>
    <row r="8" spans="1:12" ht="21" customHeight="1">
      <c r="A8" s="107"/>
      <c r="B8" s="107"/>
      <c r="C8" s="104"/>
      <c r="D8" s="36" t="s">
        <v>10</v>
      </c>
      <c r="E8" s="36" t="s">
        <v>271</v>
      </c>
      <c r="F8" s="36" t="s">
        <v>244</v>
      </c>
      <c r="G8" s="19" t="s">
        <v>243</v>
      </c>
      <c r="H8" s="34">
        <v>105</v>
      </c>
      <c r="I8" s="101"/>
      <c r="J8" s="105"/>
      <c r="K8" s="99"/>
      <c r="L8" s="97"/>
    </row>
    <row r="9" spans="1:12" ht="15.35">
      <c r="A9" s="107"/>
      <c r="B9" s="107"/>
      <c r="C9" s="104"/>
      <c r="D9" s="35"/>
      <c r="E9" s="35"/>
      <c r="F9" s="35"/>
      <c r="G9" s="19"/>
      <c r="H9" s="34"/>
      <c r="I9" s="34"/>
      <c r="J9" s="73"/>
      <c r="K9" s="73"/>
      <c r="L9" s="73"/>
    </row>
    <row r="10" spans="1:12" ht="21" customHeight="1">
      <c r="A10" s="107"/>
      <c r="B10" s="107"/>
      <c r="C10" s="104"/>
      <c r="D10" s="36" t="s">
        <v>25</v>
      </c>
      <c r="E10" s="36" t="s">
        <v>272</v>
      </c>
      <c r="F10" s="36" t="s">
        <v>242</v>
      </c>
      <c r="G10" s="19" t="s">
        <v>241</v>
      </c>
      <c r="H10" s="34">
        <v>53</v>
      </c>
      <c r="I10" s="101">
        <f>SUM(H10:H12)</f>
        <v>209</v>
      </c>
      <c r="J10" s="97" t="s">
        <v>329</v>
      </c>
      <c r="K10" s="97" t="s">
        <v>157</v>
      </c>
      <c r="L10" s="98" t="s">
        <v>240</v>
      </c>
    </row>
    <row r="11" spans="1:12" ht="21" customHeight="1">
      <c r="A11" s="107"/>
      <c r="B11" s="107"/>
      <c r="C11" s="104"/>
      <c r="D11" s="36" t="s">
        <v>25</v>
      </c>
      <c r="E11" s="36" t="s">
        <v>238</v>
      </c>
      <c r="F11" s="36" t="s">
        <v>237</v>
      </c>
      <c r="G11" s="19" t="s">
        <v>236</v>
      </c>
      <c r="H11" s="34">
        <v>53</v>
      </c>
      <c r="I11" s="101"/>
      <c r="J11" s="99"/>
      <c r="K11" s="99"/>
      <c r="L11" s="97"/>
    </row>
    <row r="12" spans="1:12" ht="21" customHeight="1">
      <c r="A12" s="107"/>
      <c r="B12" s="107"/>
      <c r="C12" s="104"/>
      <c r="D12" s="36" t="s">
        <v>31</v>
      </c>
      <c r="E12" s="36" t="s">
        <v>235</v>
      </c>
      <c r="F12" s="36" t="s">
        <v>234</v>
      </c>
      <c r="G12" s="19" t="s">
        <v>233</v>
      </c>
      <c r="H12" s="34">
        <v>103</v>
      </c>
      <c r="I12" s="101"/>
      <c r="J12" s="99"/>
      <c r="K12" s="99"/>
      <c r="L12" s="97"/>
    </row>
    <row r="13" spans="1:12" ht="15.35">
      <c r="A13" s="107"/>
      <c r="B13" s="107"/>
      <c r="C13" s="104"/>
      <c r="D13" s="35"/>
      <c r="E13" s="35"/>
      <c r="F13" s="35"/>
      <c r="G13" s="19"/>
      <c r="H13" s="34"/>
      <c r="I13" s="34"/>
      <c r="J13" s="73"/>
      <c r="K13" s="73"/>
      <c r="L13" s="73"/>
    </row>
    <row r="14" spans="1:12" ht="21" customHeight="1">
      <c r="A14" s="107"/>
      <c r="B14" s="107"/>
      <c r="C14" s="104"/>
      <c r="D14" s="36" t="s">
        <v>17</v>
      </c>
      <c r="E14" s="36" t="s">
        <v>232</v>
      </c>
      <c r="F14" s="36" t="s">
        <v>231</v>
      </c>
      <c r="G14" s="19" t="s">
        <v>230</v>
      </c>
      <c r="H14" s="34">
        <v>115</v>
      </c>
      <c r="I14" s="101">
        <f>SUM(H14:H15)</f>
        <v>206</v>
      </c>
      <c r="J14" s="97" t="s">
        <v>160</v>
      </c>
      <c r="K14" s="97" t="s">
        <v>226</v>
      </c>
      <c r="L14" s="98" t="s">
        <v>264</v>
      </c>
    </row>
    <row r="15" spans="1:12" ht="21" customHeight="1">
      <c r="A15" s="107"/>
      <c r="B15" s="107"/>
      <c r="C15" s="104"/>
      <c r="D15" s="36" t="s">
        <v>22</v>
      </c>
      <c r="E15" s="36" t="s">
        <v>229</v>
      </c>
      <c r="F15" s="36" t="s">
        <v>228</v>
      </c>
      <c r="G15" s="19" t="s">
        <v>227</v>
      </c>
      <c r="H15" s="34">
        <v>91</v>
      </c>
      <c r="I15" s="101"/>
      <c r="J15" s="99"/>
      <c r="K15" s="99"/>
      <c r="L15" s="97"/>
    </row>
    <row r="16" spans="1:12" s="37" customFormat="1" ht="15.35">
      <c r="A16" s="107"/>
      <c r="B16" s="107"/>
      <c r="C16" s="39"/>
      <c r="D16" s="40"/>
      <c r="E16" s="40"/>
      <c r="F16" s="40"/>
      <c r="G16" s="41"/>
      <c r="H16" s="38"/>
      <c r="I16" s="38"/>
      <c r="J16" s="42"/>
      <c r="K16" s="42"/>
      <c r="L16" s="43"/>
    </row>
    <row r="17" spans="1:12" ht="14" customHeight="1">
      <c r="A17" s="107"/>
      <c r="B17" s="107"/>
      <c r="C17" s="108" t="s">
        <v>225</v>
      </c>
      <c r="D17" s="36" t="s">
        <v>14</v>
      </c>
      <c r="E17" s="36" t="s">
        <v>224</v>
      </c>
      <c r="F17" s="36" t="s">
        <v>223</v>
      </c>
      <c r="G17" s="19" t="s">
        <v>222</v>
      </c>
      <c r="H17" s="34">
        <v>126</v>
      </c>
      <c r="I17" s="101">
        <f>SUM(H17:H19)</f>
        <v>219</v>
      </c>
      <c r="J17" s="97" t="s">
        <v>183</v>
      </c>
      <c r="K17" s="97" t="s">
        <v>330</v>
      </c>
      <c r="L17" s="98" t="s">
        <v>203</v>
      </c>
    </row>
    <row r="18" spans="1:12" ht="14" customHeight="1">
      <c r="A18" s="107"/>
      <c r="B18" s="107"/>
      <c r="C18" s="104"/>
      <c r="D18" s="36" t="s">
        <v>66</v>
      </c>
      <c r="E18" s="36" t="s">
        <v>221</v>
      </c>
      <c r="F18" s="36" t="s">
        <v>220</v>
      </c>
      <c r="G18" s="19" t="s">
        <v>219</v>
      </c>
      <c r="H18" s="34">
        <v>72</v>
      </c>
      <c r="I18" s="101"/>
      <c r="J18" s="99"/>
      <c r="K18" s="99"/>
      <c r="L18" s="99"/>
    </row>
    <row r="19" spans="1:12" ht="14" customHeight="1">
      <c r="A19" s="107"/>
      <c r="B19" s="107"/>
      <c r="C19" s="104"/>
      <c r="D19" s="36" t="s">
        <v>10</v>
      </c>
      <c r="E19" s="36" t="s">
        <v>218</v>
      </c>
      <c r="F19" s="36" t="s">
        <v>217</v>
      </c>
      <c r="G19" s="19" t="s">
        <v>216</v>
      </c>
      <c r="H19" s="34">
        <v>21</v>
      </c>
      <c r="I19" s="101"/>
      <c r="J19" s="99"/>
      <c r="K19" s="99"/>
      <c r="L19" s="99"/>
    </row>
    <row r="20" spans="1:12" ht="8" customHeight="1">
      <c r="A20" s="107"/>
      <c r="B20" s="107"/>
      <c r="C20" s="104"/>
      <c r="D20" s="35"/>
      <c r="E20" s="35"/>
      <c r="F20" s="35"/>
      <c r="G20" s="19"/>
      <c r="H20" s="34"/>
      <c r="I20" s="34"/>
      <c r="J20" s="73"/>
      <c r="K20" s="73"/>
      <c r="L20" s="74"/>
    </row>
    <row r="21" spans="1:12" ht="14" customHeight="1">
      <c r="A21" s="107"/>
      <c r="B21" s="107"/>
      <c r="C21" s="104"/>
      <c r="D21" s="36" t="s">
        <v>68</v>
      </c>
      <c r="E21" s="36" t="s">
        <v>215</v>
      </c>
      <c r="F21" s="36" t="s">
        <v>214</v>
      </c>
      <c r="G21" s="19" t="s">
        <v>213</v>
      </c>
      <c r="H21" s="34">
        <v>76</v>
      </c>
      <c r="I21" s="101">
        <f>SUM(H21:H23)</f>
        <v>210</v>
      </c>
      <c r="J21" s="97" t="s">
        <v>176</v>
      </c>
      <c r="K21" s="97" t="s">
        <v>328</v>
      </c>
      <c r="L21" s="98" t="s">
        <v>204</v>
      </c>
    </row>
    <row r="22" spans="1:12" ht="14" customHeight="1">
      <c r="A22" s="107"/>
      <c r="B22" s="107"/>
      <c r="C22" s="104"/>
      <c r="D22" s="36" t="s">
        <v>68</v>
      </c>
      <c r="E22" s="36" t="s">
        <v>212</v>
      </c>
      <c r="F22" s="36" t="s">
        <v>211</v>
      </c>
      <c r="G22" s="19" t="s">
        <v>210</v>
      </c>
      <c r="H22" s="34">
        <v>75</v>
      </c>
      <c r="I22" s="101"/>
      <c r="J22" s="97"/>
      <c r="K22" s="97"/>
      <c r="L22" s="99"/>
    </row>
    <row r="23" spans="1:12" ht="14" customHeight="1">
      <c r="A23" s="107"/>
      <c r="B23" s="107"/>
      <c r="C23" s="104"/>
      <c r="D23" s="36" t="s">
        <v>18</v>
      </c>
      <c r="E23" s="36" t="s">
        <v>209</v>
      </c>
      <c r="F23" s="36" t="s">
        <v>208</v>
      </c>
      <c r="G23" s="19">
        <v>18702110952</v>
      </c>
      <c r="H23" s="34">
        <v>59</v>
      </c>
      <c r="I23" s="101"/>
      <c r="J23" s="97"/>
      <c r="K23" s="97"/>
      <c r="L23" s="99"/>
    </row>
    <row r="24" spans="1:12" ht="15.35">
      <c r="A24" s="107"/>
      <c r="B24" s="107"/>
      <c r="C24" s="104"/>
      <c r="D24" s="35"/>
      <c r="E24" s="35"/>
      <c r="F24" s="35"/>
      <c r="G24" s="19"/>
      <c r="H24" s="34"/>
      <c r="I24" s="34"/>
      <c r="J24" s="70"/>
      <c r="K24" s="70"/>
      <c r="L24" s="73"/>
    </row>
    <row r="25" spans="1:12" ht="14" customHeight="1">
      <c r="A25" s="107"/>
      <c r="B25" s="107"/>
      <c r="C25" s="104"/>
      <c r="D25" s="36" t="s">
        <v>11</v>
      </c>
      <c r="E25" s="36" t="s">
        <v>207</v>
      </c>
      <c r="F25" s="36" t="s">
        <v>206</v>
      </c>
      <c r="G25" s="19" t="s">
        <v>205</v>
      </c>
      <c r="H25" s="34">
        <v>74</v>
      </c>
      <c r="I25" s="101">
        <f>SUM(H25:H27)</f>
        <v>215</v>
      </c>
      <c r="J25" s="97" t="s">
        <v>165</v>
      </c>
      <c r="K25" s="97" t="s">
        <v>328</v>
      </c>
      <c r="L25" s="98" t="s">
        <v>203</v>
      </c>
    </row>
    <row r="26" spans="1:12" ht="14" customHeight="1">
      <c r="A26" s="107"/>
      <c r="B26" s="107"/>
      <c r="C26" s="104"/>
      <c r="D26" s="36" t="s">
        <v>11</v>
      </c>
      <c r="E26" s="36" t="s">
        <v>202</v>
      </c>
      <c r="F26" s="36" t="s">
        <v>201</v>
      </c>
      <c r="G26" s="19" t="s">
        <v>200</v>
      </c>
      <c r="H26" s="34">
        <v>86</v>
      </c>
      <c r="I26" s="101"/>
      <c r="J26" s="97"/>
      <c r="K26" s="97"/>
      <c r="L26" s="99"/>
    </row>
    <row r="27" spans="1:12" ht="14" customHeight="1">
      <c r="A27" s="107"/>
      <c r="B27" s="107"/>
      <c r="C27" s="104"/>
      <c r="D27" s="36" t="s">
        <v>37</v>
      </c>
      <c r="E27" s="36" t="s">
        <v>199</v>
      </c>
      <c r="F27" s="36" t="s">
        <v>198</v>
      </c>
      <c r="G27" s="19" t="s">
        <v>197</v>
      </c>
      <c r="H27" s="34">
        <v>55</v>
      </c>
      <c r="I27" s="101"/>
      <c r="J27" s="97"/>
      <c r="K27" s="97"/>
      <c r="L27" s="99"/>
    </row>
    <row r="28" spans="1:12" ht="15.35">
      <c r="A28" s="107"/>
      <c r="B28" s="107"/>
      <c r="C28" s="104"/>
      <c r="D28" s="35"/>
      <c r="E28" s="35"/>
      <c r="F28" s="35"/>
      <c r="G28" s="19"/>
      <c r="H28" s="34"/>
      <c r="I28" s="34"/>
      <c r="J28" s="70"/>
      <c r="K28" s="70"/>
      <c r="L28" s="73"/>
    </row>
    <row r="29" spans="1:12" ht="14" customHeight="1">
      <c r="A29" s="107"/>
      <c r="B29" s="107"/>
      <c r="C29" s="104"/>
      <c r="D29" s="36" t="s">
        <v>22</v>
      </c>
      <c r="E29" s="36" t="s">
        <v>196</v>
      </c>
      <c r="F29" s="36" t="s">
        <v>195</v>
      </c>
      <c r="G29" s="19" t="s">
        <v>194</v>
      </c>
      <c r="H29" s="34">
        <v>98</v>
      </c>
      <c r="I29" s="101">
        <f>SUM(H29:H32)</f>
        <v>213</v>
      </c>
      <c r="J29" s="97" t="s">
        <v>160</v>
      </c>
      <c r="K29" s="97" t="s">
        <v>328</v>
      </c>
      <c r="L29" s="98" t="s">
        <v>335</v>
      </c>
    </row>
    <row r="30" spans="1:12" ht="14" customHeight="1">
      <c r="A30" s="107"/>
      <c r="B30" s="107"/>
      <c r="C30" s="104"/>
      <c r="D30" s="36" t="s">
        <v>64</v>
      </c>
      <c r="E30" s="36" t="s">
        <v>193</v>
      </c>
      <c r="F30" s="36" t="s">
        <v>192</v>
      </c>
      <c r="G30" s="19" t="s">
        <v>191</v>
      </c>
      <c r="H30" s="34">
        <v>50</v>
      </c>
      <c r="I30" s="101"/>
      <c r="J30" s="97"/>
      <c r="K30" s="97"/>
      <c r="L30" s="99"/>
    </row>
    <row r="31" spans="1:12" ht="14" customHeight="1">
      <c r="A31" s="107"/>
      <c r="B31" s="107"/>
      <c r="C31" s="104"/>
      <c r="D31" s="36" t="s">
        <v>64</v>
      </c>
      <c r="E31" s="36" t="s">
        <v>190</v>
      </c>
      <c r="F31" s="36" t="s">
        <v>189</v>
      </c>
      <c r="G31" s="19" t="s">
        <v>188</v>
      </c>
      <c r="H31" s="34">
        <v>45</v>
      </c>
      <c r="I31" s="101"/>
      <c r="J31" s="97"/>
      <c r="K31" s="97"/>
      <c r="L31" s="99"/>
    </row>
    <row r="32" spans="1:12" ht="14" customHeight="1">
      <c r="A32" s="107"/>
      <c r="B32" s="107"/>
      <c r="C32" s="104"/>
      <c r="D32" s="36" t="s">
        <v>20</v>
      </c>
      <c r="E32" s="36" t="s">
        <v>187</v>
      </c>
      <c r="F32" s="36" t="s">
        <v>159</v>
      </c>
      <c r="G32" s="19">
        <v>18157642612</v>
      </c>
      <c r="H32" s="34">
        <v>20</v>
      </c>
      <c r="I32" s="101"/>
      <c r="J32" s="97"/>
      <c r="K32" s="97"/>
      <c r="L32" s="99"/>
    </row>
    <row r="33" spans="1:12" s="37" customFormat="1" ht="19.25" customHeight="1">
      <c r="A33" s="107"/>
      <c r="B33" s="107"/>
      <c r="C33" s="39"/>
      <c r="D33" s="40"/>
      <c r="E33" s="40"/>
      <c r="F33" s="40"/>
      <c r="G33" s="41"/>
      <c r="H33" s="38"/>
      <c r="I33" s="38"/>
      <c r="J33" s="42"/>
      <c r="K33" s="42"/>
      <c r="L33" s="43"/>
    </row>
    <row r="34" spans="1:12" ht="15.45" customHeight="1">
      <c r="A34" s="107"/>
      <c r="B34" s="107"/>
      <c r="C34" s="100" t="s">
        <v>9</v>
      </c>
      <c r="D34" s="22" t="s">
        <v>54</v>
      </c>
      <c r="E34" s="22" t="s">
        <v>186</v>
      </c>
      <c r="F34" s="22" t="s">
        <v>185</v>
      </c>
      <c r="G34" s="33" t="s">
        <v>184</v>
      </c>
      <c r="H34" s="34">
        <v>134</v>
      </c>
      <c r="I34" s="101">
        <f>SUM(H34:H35)</f>
        <v>247</v>
      </c>
      <c r="J34" s="98" t="s">
        <v>183</v>
      </c>
      <c r="K34" s="98" t="s">
        <v>278</v>
      </c>
      <c r="L34" s="98" t="s">
        <v>158</v>
      </c>
    </row>
    <row r="35" spans="1:12" ht="33.6" customHeight="1">
      <c r="A35" s="107"/>
      <c r="B35" s="107"/>
      <c r="C35" s="101"/>
      <c r="D35" s="22" t="s">
        <v>54</v>
      </c>
      <c r="E35" s="22" t="s">
        <v>182</v>
      </c>
      <c r="F35" s="22" t="s">
        <v>181</v>
      </c>
      <c r="G35" s="33" t="s">
        <v>180</v>
      </c>
      <c r="H35" s="34">
        <v>113</v>
      </c>
      <c r="I35" s="101"/>
      <c r="J35" s="102"/>
      <c r="K35" s="102"/>
      <c r="L35" s="102"/>
    </row>
    <row r="36" spans="1:12" ht="15.35">
      <c r="A36" s="107"/>
      <c r="B36" s="107"/>
      <c r="C36" s="101"/>
      <c r="D36" s="23"/>
      <c r="E36" s="23"/>
      <c r="F36" s="23"/>
      <c r="G36" s="21"/>
      <c r="H36" s="34"/>
      <c r="I36" s="34"/>
      <c r="J36" s="71"/>
      <c r="K36" s="71"/>
      <c r="L36" s="75"/>
    </row>
    <row r="37" spans="1:12" ht="14" customHeight="1">
      <c r="A37" s="107"/>
      <c r="B37" s="107"/>
      <c r="C37" s="101"/>
      <c r="D37" s="22" t="s">
        <v>71</v>
      </c>
      <c r="E37" s="22" t="s">
        <v>179</v>
      </c>
      <c r="F37" s="22" t="s">
        <v>178</v>
      </c>
      <c r="G37" s="33" t="s">
        <v>177</v>
      </c>
      <c r="H37" s="34">
        <v>134</v>
      </c>
      <c r="I37" s="101">
        <f>SUM(H37:H39)</f>
        <v>258</v>
      </c>
      <c r="J37" s="98" t="s">
        <v>176</v>
      </c>
      <c r="K37" s="98" t="s">
        <v>327</v>
      </c>
      <c r="L37" s="98" t="s">
        <v>332</v>
      </c>
    </row>
    <row r="38" spans="1:12" ht="14" customHeight="1">
      <c r="A38" s="107"/>
      <c r="B38" s="107"/>
      <c r="C38" s="101"/>
      <c r="D38" s="22" t="s">
        <v>51</v>
      </c>
      <c r="E38" s="22" t="s">
        <v>175</v>
      </c>
      <c r="F38" s="22" t="s">
        <v>174</v>
      </c>
      <c r="G38" s="33" t="s">
        <v>173</v>
      </c>
      <c r="H38" s="34">
        <v>48</v>
      </c>
      <c r="I38" s="101"/>
      <c r="J38" s="102"/>
      <c r="K38" s="98"/>
      <c r="L38" s="102"/>
    </row>
    <row r="39" spans="1:12" ht="14" customHeight="1">
      <c r="A39" s="107"/>
      <c r="B39" s="107"/>
      <c r="C39" s="101"/>
      <c r="D39" s="22" t="s">
        <v>26</v>
      </c>
      <c r="E39" s="22" t="s">
        <v>172</v>
      </c>
      <c r="F39" s="22" t="s">
        <v>171</v>
      </c>
      <c r="G39" s="33">
        <v>15221872721</v>
      </c>
      <c r="H39" s="34">
        <v>76</v>
      </c>
      <c r="I39" s="101"/>
      <c r="J39" s="102"/>
      <c r="K39" s="98"/>
      <c r="L39" s="102"/>
    </row>
    <row r="40" spans="1:12" ht="15.35">
      <c r="A40" s="107"/>
      <c r="B40" s="107"/>
      <c r="C40" s="20"/>
      <c r="D40" s="23"/>
      <c r="E40" s="23"/>
      <c r="F40" s="23"/>
      <c r="G40" s="24"/>
      <c r="H40" s="34"/>
      <c r="I40" s="34"/>
      <c r="J40" s="71"/>
      <c r="K40" s="71"/>
      <c r="L40" s="75"/>
    </row>
    <row r="41" spans="1:12" ht="30.7">
      <c r="A41" s="107"/>
      <c r="B41" s="107"/>
      <c r="C41" s="33" t="s">
        <v>169</v>
      </c>
      <c r="D41" s="22" t="s">
        <v>28</v>
      </c>
      <c r="E41" s="22" t="s">
        <v>168</v>
      </c>
      <c r="F41" s="22" t="s">
        <v>167</v>
      </c>
      <c r="G41" s="33" t="s">
        <v>166</v>
      </c>
      <c r="H41" s="34">
        <v>126</v>
      </c>
      <c r="I41" s="34">
        <f>SUM(H41)</f>
        <v>126</v>
      </c>
      <c r="J41" s="71" t="s">
        <v>165</v>
      </c>
      <c r="K41" s="71" t="s">
        <v>279</v>
      </c>
      <c r="L41" s="71" t="s">
        <v>336</v>
      </c>
    </row>
    <row r="42" spans="1:12" ht="15.35">
      <c r="A42" s="107"/>
      <c r="B42" s="107"/>
      <c r="C42" s="20"/>
      <c r="D42" s="23"/>
      <c r="E42" s="23"/>
      <c r="F42" s="23"/>
      <c r="G42" s="24"/>
      <c r="H42" s="34"/>
      <c r="I42" s="34"/>
      <c r="J42" s="71"/>
      <c r="K42" s="71"/>
      <c r="L42" s="75"/>
    </row>
    <row r="43" spans="1:12" ht="30.7">
      <c r="A43" s="107"/>
      <c r="B43" s="107"/>
      <c r="C43" s="33" t="s">
        <v>164</v>
      </c>
      <c r="D43" s="22" t="s">
        <v>53</v>
      </c>
      <c r="E43" s="22" t="s">
        <v>163</v>
      </c>
      <c r="F43" s="22" t="s">
        <v>162</v>
      </c>
      <c r="G43" s="33" t="s">
        <v>161</v>
      </c>
      <c r="H43" s="34">
        <v>91</v>
      </c>
      <c r="I43" s="34">
        <f>SUM(H43)</f>
        <v>91</v>
      </c>
      <c r="J43" s="71" t="s">
        <v>160</v>
      </c>
      <c r="K43" s="71" t="s">
        <v>280</v>
      </c>
      <c r="L43" s="71" t="s">
        <v>273</v>
      </c>
    </row>
    <row r="44" spans="1:12">
      <c r="A44" s="44"/>
      <c r="B44" s="44"/>
      <c r="C44" s="45"/>
      <c r="D44" s="45"/>
      <c r="E44" s="45"/>
      <c r="F44" s="45"/>
      <c r="G44" s="46"/>
      <c r="H44" s="47"/>
      <c r="I44" s="47"/>
      <c r="J44" s="48"/>
      <c r="K44" s="48"/>
      <c r="L44" s="45"/>
    </row>
  </sheetData>
  <mergeCells count="46">
    <mergeCell ref="A3:A43"/>
    <mergeCell ref="B3:B43"/>
    <mergeCell ref="I10:I12"/>
    <mergeCell ref="K10:K12"/>
    <mergeCell ref="L10:L12"/>
    <mergeCell ref="C17:C32"/>
    <mergeCell ref="I17:I19"/>
    <mergeCell ref="I25:I27"/>
    <mergeCell ref="K25:K27"/>
    <mergeCell ref="K29:K32"/>
    <mergeCell ref="L29:L32"/>
    <mergeCell ref="K17:K19"/>
    <mergeCell ref="I29:I32"/>
    <mergeCell ref="L25:L27"/>
    <mergeCell ref="A1:L1"/>
    <mergeCell ref="C3:C15"/>
    <mergeCell ref="I3:I5"/>
    <mergeCell ref="K3:K5"/>
    <mergeCell ref="J3:J5"/>
    <mergeCell ref="J7:J8"/>
    <mergeCell ref="L3:L5"/>
    <mergeCell ref="I7:I8"/>
    <mergeCell ref="K7:K8"/>
    <mergeCell ref="L7:L8"/>
    <mergeCell ref="J10:J12"/>
    <mergeCell ref="J14:J15"/>
    <mergeCell ref="I14:I15"/>
    <mergeCell ref="K14:K15"/>
    <mergeCell ref="L14:L15"/>
    <mergeCell ref="I21:I23"/>
    <mergeCell ref="K21:K23"/>
    <mergeCell ref="K34:K35"/>
    <mergeCell ref="I37:I39"/>
    <mergeCell ref="L34:L35"/>
    <mergeCell ref="L17:L19"/>
    <mergeCell ref="J29:J32"/>
    <mergeCell ref="J17:J19"/>
    <mergeCell ref="J21:J23"/>
    <mergeCell ref="J25:J27"/>
    <mergeCell ref="L21:L23"/>
    <mergeCell ref="K37:K39"/>
    <mergeCell ref="I34:I35"/>
    <mergeCell ref="J34:J35"/>
    <mergeCell ref="C34:C39"/>
    <mergeCell ref="J37:J39"/>
    <mergeCell ref="L37:L39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注意事项</vt:lpstr>
      <vt:lpstr>任课教师联系方式</vt:lpstr>
      <vt:lpstr>21级</vt:lpstr>
      <vt:lpstr>20级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NING</dc:creator>
  <cp:lastModifiedBy>guofangyu</cp:lastModifiedBy>
  <cp:lastPrinted>2021-09-08T05:40:58Z</cp:lastPrinted>
  <dcterms:created xsi:type="dcterms:W3CDTF">2021-09-10T08:33:54Z</dcterms:created>
  <dcterms:modified xsi:type="dcterms:W3CDTF">2021-09-22T13:41:57Z</dcterms:modified>
</cp:coreProperties>
</file>